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1月台账" sheetId="7" r:id="rId1"/>
  </sheets>
  <definedNames>
    <definedName name="_xlnm.Print_Titles" localSheetId="0">'1月台账'!$1:$4</definedName>
    <definedName name="_xlnm._FilterDatabase" localSheetId="0" hidden="1">'1月台账'!$A$3:$V$94</definedName>
  </definedNames>
  <calcPr calcId="144525"/>
</workbook>
</file>

<file path=xl/sharedStrings.xml><?xml version="1.0" encoding="utf-8"?>
<sst xmlns="http://schemas.openxmlformats.org/spreadsheetml/2006/main" count="1238" uniqueCount="231">
  <si>
    <t>2023年1月中山市直达资金分配、下达及支出情况表（截至2023年1月31日）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</si>
  <si>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</si>
  <si>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</si>
  <si>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</si>
  <si>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</si>
  <si>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</si>
  <si>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</si>
  <si>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</si>
  <si>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</si>
  <si>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</si>
  <si>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</si>
  <si>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</si>
  <si>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</si>
  <si>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</si>
  <si>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</si>
  <si>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</si>
  <si>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</si>
  <si>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</si>
  <si>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</si>
  <si>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</si>
  <si>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</si>
  <si>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</si>
  <si>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</si>
  <si>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</si>
  <si>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</si>
  <si>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</si>
  <si>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</si>
  <si>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</si>
  <si>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</si>
  <si>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行政科</t>
  </si>
  <si>
    <t>[042020]中山市住房保障事务中心</t>
  </si>
  <si>
    <t>44200000000023056806</t>
  </si>
  <si>
    <t>[442006]翠亨新区</t>
  </si>
  <si>
    <t>[606001]中山翠亨新区城市建设和管理局</t>
  </si>
  <si>
    <t>44200600000023057041</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</si>
  <si>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</si>
  <si>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</si>
  <si>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</si>
  <si>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</si>
  <si>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</si>
  <si>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</si>
  <si>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</si>
  <si>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</si>
  <si>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[110001]中山市三乡镇城管住建和农业农村局</t>
  </si>
  <si>
    <t>44202400000023056850</t>
  </si>
  <si>
    <t>粤财建【2022】82号2023年中央财政城镇保障性安居工程补助资金</t>
  </si>
  <si>
    <t>[442027]神湾镇</t>
  </si>
  <si>
    <t>[110001]中山市神湾镇城管住建和农业农村局</t>
  </si>
  <si>
    <t>44202700000023056887</t>
  </si>
  <si>
    <t>经建科</t>
  </si>
  <si>
    <t>[042001]中山市住房和城乡建设局</t>
  </si>
  <si>
    <t>44200000000023056762</t>
  </si>
  <si>
    <t>[042022]中山市代建项目管理办公室</t>
  </si>
  <si>
    <t>44200000000023056801</t>
  </si>
  <si>
    <t>小计</t>
  </si>
  <si>
    <t>农业科</t>
  </si>
  <si>
    <t>中央财政衔接推进乡村振兴补助资金</t>
  </si>
  <si>
    <t>[086001]中山市农业农村局</t>
  </si>
  <si>
    <t>44200000000023056265</t>
  </si>
  <si>
    <t>渔业发展补助资金</t>
  </si>
  <si>
    <t>44200000000023056921</t>
  </si>
  <si>
    <t>2023年中央渔业发展补助资金</t>
  </si>
  <si>
    <t>预算科</t>
  </si>
  <si>
    <t>增值税留抵退税资金转移支付</t>
  </si>
  <si>
    <t>[108001]中山市财政局</t>
  </si>
  <si>
    <t>44200000000023048617</t>
  </si>
  <si>
    <t>粤财预（2022）53号中央第三批支持基层落实减税降费和重点民生等转移支付资金（新出台留抵退税政策）</t>
  </si>
  <si>
    <t>其他减税降费资金转移支付</t>
  </si>
  <si>
    <t>44200000000023048624</t>
  </si>
  <si>
    <t>粤财预（2022）53号中央第三批支持基层落实减税降费和重点民生等转移支付资金（原有政策）</t>
  </si>
  <si>
    <t>44200000000023048629</t>
  </si>
  <si>
    <t>粤财预（2022）53号中央第三批支持基层落实减税降费和重点民生等转移支付资金（其他退税减税降费专项）</t>
  </si>
  <si>
    <t>[442001]石岐区</t>
  </si>
  <si>
    <t>[107002]中山市石岐街道公有资产事务中心</t>
  </si>
  <si>
    <t>44200100000023048710</t>
  </si>
  <si>
    <t>粤财预（2022）53号提前下达中央第三批支持基层落实减税降费和重点民生等转移支付资金</t>
  </si>
  <si>
    <t>44200100000023048690</t>
  </si>
  <si>
    <t>[442002]东区</t>
  </si>
  <si>
    <t>[107001]中山市财政局东区分局</t>
  </si>
  <si>
    <t>44200200000023048754</t>
  </si>
  <si>
    <t>44200200000022047030</t>
  </si>
  <si>
    <t>[442003]火炬区</t>
  </si>
  <si>
    <t>[156001]中山火炬高技术产业开发区教育事务指导中心</t>
  </si>
  <si>
    <t>44200300000023048623</t>
  </si>
  <si>
    <t>粤财预（2022）53号提前下达中央第三批支持基层落实减税降费和重点民生等转移支付资金（增值税留抵退税）</t>
  </si>
  <si>
    <t>44200300000023048636</t>
  </si>
  <si>
    <t>粤财预（2022）53号提前下达中央第三批支持基层落实减税降费和重点民生等转移支付资金（其他减税降费）</t>
  </si>
  <si>
    <t>[442004]西区</t>
  </si>
  <si>
    <t>[110001]中山市西区街道城管住建和农业工作局</t>
  </si>
  <si>
    <t>44200400000023048881</t>
  </si>
  <si>
    <t>[103001]中山市人民政府西区街道办事处</t>
  </si>
  <si>
    <t>44200400000023048894</t>
  </si>
  <si>
    <t>[442005]南区</t>
  </si>
  <si>
    <t>[103001]中山市人民政府南区街道办事处</t>
  </si>
  <si>
    <t>44200500000023048725</t>
  </si>
  <si>
    <t>粤财预（2022）53号（留抵退）</t>
  </si>
  <si>
    <t>44200500000023048711</t>
  </si>
  <si>
    <t>粤财预（2022）53号（减税降费）</t>
  </si>
  <si>
    <t>[100001]中山市财政局翠亨新区分局</t>
  </si>
  <si>
    <t>44200600000023048679</t>
  </si>
  <si>
    <t>44200600000023048674</t>
  </si>
  <si>
    <t>[442010]小榄镇</t>
  </si>
  <si>
    <t>[107001]中山市财政局小榄分局</t>
  </si>
  <si>
    <t>44201000000023048712</t>
  </si>
  <si>
    <t>44201000000023048699</t>
  </si>
  <si>
    <t>[442011]黄圃镇</t>
  </si>
  <si>
    <t>[107001]中山市财政局黄圃分局</t>
  </si>
  <si>
    <t>44201100000023048775</t>
  </si>
  <si>
    <t>粤财预（2022）53号中央第三批支持基层落实减税降费和重点民生等转移支付资金</t>
  </si>
  <si>
    <t>44201100000023048777</t>
  </si>
  <si>
    <t>[442013]东凤镇</t>
  </si>
  <si>
    <t>[107001]中山市财政局东凤分局</t>
  </si>
  <si>
    <t>44201300000023048641</t>
  </si>
  <si>
    <t>粤财预(2022)53号提前下达中央第三批支持基层落实增值税留抵退税资金转移支付</t>
  </si>
  <si>
    <t>44201300000023048633</t>
  </si>
  <si>
    <t>粤财预(2022)53号提前下达中央第三批支持基层落实其他减税降费资金</t>
  </si>
  <si>
    <t>[442015]古镇镇</t>
  </si>
  <si>
    <t>[103001]中山市古镇镇人民政府</t>
  </si>
  <si>
    <t>44201500000023048723</t>
  </si>
  <si>
    <t>44201500000023048721</t>
  </si>
  <si>
    <t>[442016]沙溪镇</t>
  </si>
  <si>
    <t>[107001]中山市财政局沙溪分局</t>
  </si>
  <si>
    <t>44201600000023048738</t>
  </si>
  <si>
    <t>44201600000023048732</t>
  </si>
  <si>
    <t>[107001]中山市财政局坦洲分局</t>
  </si>
  <si>
    <t>44201700000023048768</t>
  </si>
  <si>
    <t>44201700000023048769</t>
  </si>
  <si>
    <t>[442018]港口镇</t>
  </si>
  <si>
    <t>[110001]中山市港口镇城管住建和农业农村局</t>
  </si>
  <si>
    <t>44201800000022045710</t>
  </si>
  <si>
    <t>增值税留抵退税资金转移支付[Z225110010006]</t>
  </si>
  <si>
    <t>44201800000022045711</t>
  </si>
  <si>
    <t>其他减税降费资金转移支付[Z225110010007]</t>
  </si>
  <si>
    <t>[442019]三角镇</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</si>
  <si>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</si>
  <si>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</si>
  <si>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</si>
  <si>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</si>
  <si>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</si>
  <si>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[442020]横栏镇</t>
  </si>
  <si>
    <t>[107001]中山市财政局横栏分局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</si>
  <si>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</si>
  <si>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</si>
  <si>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</si>
  <si>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</si>
  <si>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</si>
  <si>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</si>
  <si>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</si>
  <si>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[442022]阜沙镇</t>
  </si>
  <si>
    <t>[143001]中山市公安局阜沙分局</t>
  </si>
  <si>
    <t>44202200000023048652</t>
  </si>
  <si>
    <t>粤财预（2022）53号增值税留抵退税转移支付</t>
  </si>
  <si>
    <t>44202200000023048666</t>
  </si>
  <si>
    <t>粤财预（2022）53号其他减税降费资金转移支付</t>
  </si>
  <si>
    <t>[107001]中山市财政局三乡分局</t>
  </si>
  <si>
    <t>44202400000023048770</t>
  </si>
  <si>
    <t>44202400000023048771</t>
  </si>
  <si>
    <t>[442025]板芙镇</t>
  </si>
  <si>
    <t>[110001]中山市板芙镇城管住建和农业农村局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</si>
  <si>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</si>
  <si>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</si>
  <si>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</si>
  <si>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</si>
  <si>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[442026]大涌镇</t>
  </si>
  <si>
    <t>[132003]中山市大涌镇教育和体育事务中心</t>
  </si>
  <si>
    <t>44202600000023048619</t>
  </si>
  <si>
    <t>提前下达中央第三批支持基层落实减税降费和重点民生等转移支付资金</t>
  </si>
  <si>
    <t>[103001]中山市神湾镇人民政府</t>
  </si>
  <si>
    <t>44202700000023048700</t>
  </si>
  <si>
    <t>44202700000023048697</t>
  </si>
  <si>
    <t>[442028]五桂山区</t>
  </si>
  <si>
    <t>[103001]中山市人民政府五桂山街道办事处</t>
  </si>
  <si>
    <t>44202800000023048787</t>
  </si>
  <si>
    <t>44202800000023048823</t>
  </si>
  <si>
    <t>科教和文化科</t>
  </si>
  <si>
    <t>城乡义务教育补助经费</t>
  </si>
  <si>
    <t>[066001]中山市教育和体育局</t>
  </si>
  <si>
    <t>44200000000023056888</t>
  </si>
  <si>
    <t>粤财科教（2022）237号提前下达2023年城乡义务教育补助经费</t>
  </si>
  <si>
    <t>44200000000023056894</t>
  </si>
  <si>
    <t>粤财科教（2022）209号提前下达2023年义务教育阶段残疾学生公用经费及课本费补助资金</t>
  </si>
  <si>
    <t>44200000000023056898</t>
  </si>
  <si>
    <t>粤财科教（2022）204号提前下达2023年义务教育寄宿制学校公用经费提标省补助资金</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</si>
  <si>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</si>
  <si>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</si>
  <si>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</si>
  <si>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</si>
  <si>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</si>
  <si>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[066005]中山市中山纪念中学</t>
  </si>
  <si>
    <t>44200000000023056942</t>
  </si>
  <si>
    <t>44200000000023057121</t>
  </si>
  <si>
    <t>[066006]中山市华侨中学</t>
  </si>
  <si>
    <t>44200000000023056939</t>
  </si>
  <si>
    <t>44200000000023057122</t>
  </si>
  <si>
    <t>[066007]中山市建勋中学</t>
  </si>
  <si>
    <t>44200000000023056940</t>
  </si>
  <si>
    <t>44200000000023057120</t>
  </si>
  <si>
    <t>[066008]中山市石岐中心小学</t>
  </si>
  <si>
    <t>44200000000023056943</t>
  </si>
  <si>
    <t>[066009]中山市实验小学</t>
  </si>
  <si>
    <t>44200000000023056944</t>
  </si>
  <si>
    <t>[066013]中山市实验中学</t>
  </si>
  <si>
    <t>44200000000023056941</t>
  </si>
  <si>
    <t>44200000000023057119</t>
  </si>
  <si>
    <t>学生资助补助经费</t>
  </si>
  <si>
    <t>44200000000023056875</t>
  </si>
  <si>
    <t>粤财科教（2022）219号提前下达2023年普通高中国家助学金和免学杂费补助资金</t>
  </si>
  <si>
    <t>44200000000023056934</t>
  </si>
  <si>
    <t>中教体财（2023）17号提前下达2023年高等教育学生资助资金</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</si>
  <si>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</si>
  <si>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</si>
  <si>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</si>
  <si>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</si>
  <si>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</si>
  <si>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[156001]中山市东凤镇教育和体育事务中心</t>
  </si>
  <si>
    <t>44201300000023057200</t>
  </si>
  <si>
    <t>中教体财(2023)23号中山市教育和体育局关于提前下达2023年城乡义务教育省级以上补助资金的通知</t>
  </si>
  <si>
    <t>[156001]中山市横栏镇教育和体育事务中心</t>
  </si>
  <si>
    <t>44202000000023057194</t>
  </si>
  <si>
    <t>中教体财（2023）23号2023年城乡义务教育省级以上补助资金（城乡义务教育公用经费）</t>
  </si>
  <si>
    <t>[132002]中山市南头镇教育和体育事务中心</t>
  </si>
  <si>
    <t>44202100000023057201</t>
  </si>
  <si>
    <t>中教体财(2023)23号中山市教育和体育局关于提前下达2023年  城乡义务教育省级以上补助资金的通知（公用经费）</t>
  </si>
  <si>
    <t>44202600000023057220</t>
  </si>
  <si>
    <t>城乡义务教育省级以上补助资金</t>
  </si>
  <si>
    <t>社会保障科</t>
  </si>
  <si>
    <t>普惠金融发展专项资金</t>
  </si>
  <si>
    <t>[141001]中山市人力资源和社会保障局</t>
  </si>
  <si>
    <t>44200000000023054189</t>
  </si>
  <si>
    <t>粤财金（2022）28号2023年中央财政普惠金融发展专项资金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</si>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</sst>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0"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2" borderId="0" applyNumberFormat="0" applyBorder="0" applyAlignment="0" applyProtection="0">
      <alignment vertical="center"/>
    </xf>
    <xf numFmtId="0" fontId="15" fillId="0" borderId="12" applyNumberFormat="0" applyFill="0" applyAlignment="0" applyProtection="0">
      <alignment vertical="center"/>
    </xf>
    <xf numFmtId="0" fontId="12" fillId="13" borderId="0" applyNumberFormat="0" applyBorder="0" applyAlignment="0" applyProtection="0">
      <alignment vertical="center"/>
    </xf>
    <xf numFmtId="0" fontId="21" fillId="14" borderId="13" applyNumberFormat="0" applyAlignment="0" applyProtection="0">
      <alignment vertical="center"/>
    </xf>
    <xf numFmtId="0" fontId="22" fillId="14" borderId="9" applyNumberFormat="0" applyAlignment="0" applyProtection="0">
      <alignment vertical="center"/>
    </xf>
    <xf numFmtId="0" fontId="23" fillId="15" borderId="14"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2">
    <xf numFmtId="0" fontId="0" fillId="0" borderId="0" xfId="0" applyFont="1">
      <alignment vertical="center"/>
    </xf>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7" fillId="0" borderId="0" xfId="0" applyFont="1" applyFill="1" applyBorder="1" applyAlignment="1">
      <alignment horizontal="left"/>
    </xf>
    <xf numFmtId="4" fontId="6" fillId="3" borderId="8" xfId="0" applyNumberFormat="1" applyFont="1" applyFill="1" applyBorder="1" applyAlignment="1">
      <alignment horizontal="right" wrapText="1"/>
    </xf>
    <xf numFmtId="0" fontId="1" fillId="3" borderId="8"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4"/>
  <sheetViews>
    <sheetView tabSelected="1" zoomScaleSheetLayoutView="60" workbookViewId="0">
      <pane xSplit="2" ySplit="1" topLeftCell="E2" activePane="bottomRight" state="frozen"/>
      <selection/>
      <selection pane="topRight"/>
      <selection pane="bottomLeft"/>
      <selection pane="bottomRight" activeCell="A1" sqref="$A1:$XFD1048576"/>
    </sheetView>
  </sheetViews>
  <sheetFormatPr defaultColWidth="8" defaultRowHeight="12.75"/>
  <cols>
    <col min="1" max="1" width="6.75" style="3" customWidth="1"/>
    <col min="2" max="2" width="16.375" style="3" customWidth="1"/>
    <col min="3" max="3" width="24.125" style="3" customWidth="1"/>
    <col min="4" max="4" width="26.125" style="3" customWidth="1"/>
    <col min="5" max="5" width="30.25" style="3" customWidth="1"/>
    <col min="6" max="6" width="29.125" style="3" customWidth="1"/>
    <col min="7" max="7" width="79.125" style="3" customWidth="1"/>
    <col min="8" max="8" width="10.75" style="3" customWidth="1"/>
    <col min="9" max="19" width="14.125" style="3" customWidth="1"/>
    <col min="20" max="20" width="47.1666666666667" style="3" hidden="1" customWidth="1"/>
    <col min="21" max="21" width="15.725" style="3" hidden="1" customWidth="1"/>
    <col min="22" max="22" width="17.2916666666667" style="3" customWidth="1"/>
    <col min="23" max="16384" width="8" style="3"/>
  </cols>
  <sheetData>
    <row r="1" ht="30" customHeight="1" spans="1:22">
      <c r="A1" s="4" t="s">
        <v>0</v>
      </c>
      <c r="B1" s="4"/>
      <c r="C1" s="4"/>
      <c r="D1" s="4"/>
      <c r="E1" s="4"/>
      <c r="F1" s="4"/>
      <c r="G1" s="4"/>
      <c r="H1" s="4"/>
      <c r="I1" s="4"/>
      <c r="J1" s="4"/>
      <c r="K1" s="4"/>
      <c r="L1" s="4"/>
      <c r="M1" s="4"/>
      <c r="N1" s="4"/>
      <c r="O1" s="4"/>
      <c r="P1" s="4"/>
      <c r="Q1" s="4"/>
      <c r="R1" s="4"/>
      <c r="S1" s="4"/>
      <c r="T1" s="4"/>
      <c r="U1" s="4"/>
      <c r="V1" s="4"/>
    </row>
    <row r="2" ht="30" customHeight="1" spans="1:22">
      <c r="A2" s="5"/>
      <c r="B2" s="5"/>
      <c r="V2" s="25" t="s">
        <v>1</v>
      </c>
    </row>
    <row r="3" s="1" customFormat="1" ht="19" customHeight="1" spans="1:22">
      <c r="A3" s="6" t="s">
        <v>2</v>
      </c>
      <c r="B3" s="7" t="s">
        <v>3</v>
      </c>
      <c r="C3" s="6" t="s">
        <v>4</v>
      </c>
      <c r="D3" s="7" t="s">
        <v>5</v>
      </c>
      <c r="E3" s="7" t="s">
        <v>6</v>
      </c>
      <c r="F3" s="6" t="s">
        <v>7</v>
      </c>
      <c r="G3" s="6" t="s">
        <v>8</v>
      </c>
      <c r="H3" s="7" t="s">
        <v>9</v>
      </c>
      <c r="I3" s="7" t="s">
        <v>10</v>
      </c>
      <c r="J3" s="6" t="s">
        <v>11</v>
      </c>
      <c r="K3" s="19"/>
      <c r="L3" s="19"/>
      <c r="M3" s="19"/>
      <c r="N3" s="20"/>
      <c r="O3" s="6" t="s">
        <v>12</v>
      </c>
      <c r="P3" s="19"/>
      <c r="Q3" s="19"/>
      <c r="R3" s="19"/>
      <c r="S3" s="19"/>
      <c r="T3" s="6" t="s">
        <v>13</v>
      </c>
      <c r="U3" s="6" t="s">
        <v>14</v>
      </c>
      <c r="V3" s="6" t="s">
        <v>15</v>
      </c>
    </row>
    <row r="4" s="1" customFormat="1" ht="18" customHeight="1" spans="1:22">
      <c r="A4" s="8"/>
      <c r="B4" s="9"/>
      <c r="C4" s="8"/>
      <c r="D4" s="9"/>
      <c r="E4" s="9"/>
      <c r="F4" s="8"/>
      <c r="G4" s="8"/>
      <c r="H4" s="9"/>
      <c r="I4" s="9"/>
      <c r="J4" s="6" t="s">
        <v>16</v>
      </c>
      <c r="K4" s="6" t="s">
        <v>17</v>
      </c>
      <c r="L4" s="6" t="s">
        <v>18</v>
      </c>
      <c r="M4" s="6" t="s">
        <v>19</v>
      </c>
      <c r="N4" s="6" t="s">
        <v>20</v>
      </c>
      <c r="O4" s="6" t="s">
        <v>16</v>
      </c>
      <c r="P4" s="6" t="s">
        <v>17</v>
      </c>
      <c r="Q4" s="6" t="s">
        <v>18</v>
      </c>
      <c r="R4" s="6" t="s">
        <v>19</v>
      </c>
      <c r="S4" s="26" t="s">
        <v>20</v>
      </c>
      <c r="T4" s="8"/>
      <c r="U4" s="8"/>
      <c r="V4" s="8"/>
    </row>
    <row r="5" s="2" customFormat="1" ht="36" customHeight="1" spans="1:22">
      <c r="A5" s="10"/>
      <c r="B5" s="11"/>
      <c r="C5" s="10"/>
      <c r="D5" s="11"/>
      <c r="E5" s="11"/>
      <c r="F5" s="10"/>
      <c r="G5" s="10"/>
      <c r="H5" s="12">
        <f>O5/J5</f>
        <v>0.0219508631343236</v>
      </c>
      <c r="I5" s="12">
        <f>P5/K5</f>
        <v>0.022632553842412</v>
      </c>
      <c r="J5" s="21">
        <f>J7+J14+J17+J20+J67+J91+J93</f>
        <v>56804.6</v>
      </c>
      <c r="K5" s="21">
        <f t="shared" ref="K5:S5" si="0">K7+K14+K17+K20+K67+K91+K93</f>
        <v>55093.65</v>
      </c>
      <c r="L5" s="21">
        <f t="shared" si="0"/>
        <v>1710.95</v>
      </c>
      <c r="M5" s="21">
        <f t="shared" si="0"/>
        <v>0</v>
      </c>
      <c r="N5" s="21">
        <f t="shared" si="0"/>
        <v>0</v>
      </c>
      <c r="O5" s="21">
        <f t="shared" si="0"/>
        <v>1246.91</v>
      </c>
      <c r="P5" s="21">
        <f t="shared" si="0"/>
        <v>1246.91</v>
      </c>
      <c r="Q5" s="21">
        <f t="shared" si="0"/>
        <v>0</v>
      </c>
      <c r="R5" s="21">
        <f t="shared" si="0"/>
        <v>0</v>
      </c>
      <c r="S5" s="21">
        <f t="shared" si="0"/>
        <v>0</v>
      </c>
      <c r="T5" s="10"/>
      <c r="U5" s="10"/>
      <c r="V5" s="10"/>
    </row>
    <row r="6" s="1" customFormat="1" ht="36" customHeight="1" spans="1:22">
      <c r="A6" s="13">
        <v>1</v>
      </c>
      <c r="B6" s="13" t="s">
        <v>21</v>
      </c>
      <c r="C6" s="14" t="s">
        <v>22</v>
      </c>
      <c r="D6" s="14" t="s">
        <v>23</v>
      </c>
      <c r="E6" s="14" t="s">
        <v>24</v>
      </c>
      <c r="F6" s="14" t="s">
        <v>25</v>
      </c>
      <c r="G6" s="14" t="s">
        <v>26</v>
      </c>
      <c r="H6" s="12">
        <v>0</v>
      </c>
      <c r="I6" s="12">
        <v>0</v>
      </c>
      <c r="J6" s="22">
        <v>1460</v>
      </c>
      <c r="K6" s="22">
        <v>1460</v>
      </c>
      <c r="L6" s="22" t="s">
        <v>27</v>
      </c>
      <c r="M6" s="14" t="s">
        <v>27</v>
      </c>
      <c r="N6" s="14" t="s">
        <v>27</v>
      </c>
      <c r="O6" s="23" t="s">
        <v>27</v>
      </c>
      <c r="P6" s="23" t="s">
        <v>27</v>
      </c>
      <c r="Q6" s="23" t="s">
        <v>27</v>
      </c>
      <c r="R6" s="14" t="s">
        <v>27</v>
      </c>
      <c r="S6" s="14" t="s">
        <v>27</v>
      </c>
      <c r="T6" s="14"/>
      <c r="U6" s="14"/>
      <c r="V6" s="14" t="s">
        <v>28</v>
      </c>
    </row>
    <row r="7" s="1" customFormat="1" ht="36" customHeight="1" spans="1:22">
      <c r="A7" s="15"/>
      <c r="B7" s="16"/>
      <c r="C7" s="16"/>
      <c r="D7" s="16"/>
      <c r="E7" s="16"/>
      <c r="F7" s="16"/>
      <c r="G7" s="17"/>
      <c r="H7" s="18">
        <f>O7/J7</f>
        <v>0</v>
      </c>
      <c r="I7" s="18">
        <f>P7/K7</f>
        <v>0</v>
      </c>
      <c r="J7" s="24">
        <f>J6</f>
        <v>1460</v>
      </c>
      <c r="K7" s="24">
        <f>K6</f>
        <v>1460</v>
      </c>
      <c r="L7" s="24">
        <v>0</v>
      </c>
      <c r="M7" s="24">
        <v>0</v>
      </c>
      <c r="N7" s="24">
        <v>0</v>
      </c>
      <c r="O7" s="24">
        <v>0</v>
      </c>
      <c r="P7" s="24">
        <v>0</v>
      </c>
      <c r="Q7" s="24">
        <v>0</v>
      </c>
      <c r="R7" s="24">
        <v>0</v>
      </c>
      <c r="S7" s="24">
        <v>0</v>
      </c>
      <c r="T7" s="27"/>
      <c r="U7" s="27"/>
      <c r="V7" s="27"/>
    </row>
    <row r="8" s="1" customFormat="1" ht="36" customHeight="1" spans="1:22">
      <c r="A8" s="13">
        <v>2</v>
      </c>
      <c r="B8" s="13" t="s">
        <v>29</v>
      </c>
      <c r="C8" s="14" t="s">
        <v>22</v>
      </c>
      <c r="D8" s="14" t="s">
        <v>23</v>
      </c>
      <c r="E8" s="14" t="s">
        <v>30</v>
      </c>
      <c r="F8" s="14" t="s">
        <v>31</v>
      </c>
      <c r="G8" s="14" t="s">
        <v>26</v>
      </c>
      <c r="H8" s="12">
        <v>0</v>
      </c>
      <c r="I8" s="12">
        <v>0</v>
      </c>
      <c r="J8" s="22">
        <v>200</v>
      </c>
      <c r="K8" s="22">
        <v>200</v>
      </c>
      <c r="L8" s="22" t="s">
        <v>27</v>
      </c>
      <c r="M8" s="14" t="s">
        <v>27</v>
      </c>
      <c r="N8" s="14" t="s">
        <v>27</v>
      </c>
      <c r="O8" s="22" t="s">
        <v>27</v>
      </c>
      <c r="P8" s="22" t="s">
        <v>27</v>
      </c>
      <c r="Q8" s="22" t="s">
        <v>27</v>
      </c>
      <c r="R8" s="14" t="s">
        <v>27</v>
      </c>
      <c r="S8" s="14" t="s">
        <v>27</v>
      </c>
      <c r="T8" s="14"/>
      <c r="U8" s="14"/>
      <c r="V8" s="14" t="s">
        <v>28</v>
      </c>
    </row>
    <row r="9" s="1" customFormat="1" ht="36" customHeight="1" spans="1:22">
      <c r="A9" s="13">
        <v>3</v>
      </c>
      <c r="B9" s="13" t="s">
        <v>29</v>
      </c>
      <c r="C9" s="14" t="s">
        <v>32</v>
      </c>
      <c r="D9" s="14" t="s">
        <v>23</v>
      </c>
      <c r="E9" s="14" t="s">
        <v>33</v>
      </c>
      <c r="F9" s="14" t="s">
        <v>34</v>
      </c>
      <c r="G9" s="14" t="s">
        <v>26</v>
      </c>
      <c r="H9" s="12">
        <v>0</v>
      </c>
      <c r="I9" s="12">
        <v>0</v>
      </c>
      <c r="J9" s="22">
        <v>370</v>
      </c>
      <c r="K9" s="22">
        <v>370</v>
      </c>
      <c r="L9" s="22" t="s">
        <v>27</v>
      </c>
      <c r="M9" s="14" t="s">
        <v>27</v>
      </c>
      <c r="N9" s="14" t="s">
        <v>27</v>
      </c>
      <c r="O9" s="22" t="s">
        <v>27</v>
      </c>
      <c r="P9" s="22" t="s">
        <v>27</v>
      </c>
      <c r="Q9" s="22" t="s">
        <v>27</v>
      </c>
      <c r="R9" s="14" t="s">
        <v>27</v>
      </c>
      <c r="S9" s="14" t="s">
        <v>27</v>
      </c>
      <c r="T9" s="14"/>
      <c r="U9" s="14"/>
      <c r="V9" s="14" t="s">
        <v>28</v>
      </c>
    </row>
    <row r="10" s="1" customFormat="1" ht="36" customHeight="1" spans="1:22">
      <c r="A10" s="13">
        <v>4</v>
      </c>
      <c r="B10" s="13" t="s">
        <v>29</v>
      </c>
      <c r="C10" s="14" t="s">
        <v>35</v>
      </c>
      <c r="D10" s="14" t="s">
        <v>23</v>
      </c>
      <c r="E10" s="14" t="s">
        <v>36</v>
      </c>
      <c r="F10" s="14" t="s">
        <v>37</v>
      </c>
      <c r="G10" s="14" t="s">
        <v>26</v>
      </c>
      <c r="H10" s="12">
        <v>0</v>
      </c>
      <c r="I10" s="12">
        <v>0</v>
      </c>
      <c r="J10" s="22">
        <v>780</v>
      </c>
      <c r="K10" s="22">
        <v>780</v>
      </c>
      <c r="L10" s="22" t="s">
        <v>27</v>
      </c>
      <c r="M10" s="14" t="s">
        <v>27</v>
      </c>
      <c r="N10" s="14" t="s">
        <v>27</v>
      </c>
      <c r="O10" s="22" t="s">
        <v>27</v>
      </c>
      <c r="P10" s="22" t="s">
        <v>27</v>
      </c>
      <c r="Q10" s="22" t="s">
        <v>27</v>
      </c>
      <c r="R10" s="14" t="s">
        <v>27</v>
      </c>
      <c r="S10" s="14" t="s">
        <v>27</v>
      </c>
      <c r="T10" s="14"/>
      <c r="U10" s="14"/>
      <c r="V10" s="14" t="s">
        <v>28</v>
      </c>
    </row>
    <row r="11" s="1" customFormat="1" ht="36" customHeight="1" spans="1:22">
      <c r="A11" s="13">
        <v>5</v>
      </c>
      <c r="B11" s="13" t="s">
        <v>29</v>
      </c>
      <c r="C11" s="14" t="s">
        <v>38</v>
      </c>
      <c r="D11" s="14" t="s">
        <v>23</v>
      </c>
      <c r="E11" s="14" t="s">
        <v>39</v>
      </c>
      <c r="F11" s="14" t="s">
        <v>40</v>
      </c>
      <c r="G11" s="14" t="s">
        <v>41</v>
      </c>
      <c r="H11" s="12">
        <v>0</v>
      </c>
      <c r="I11" s="12">
        <v>0</v>
      </c>
      <c r="J11" s="22">
        <v>394</v>
      </c>
      <c r="K11" s="22">
        <v>394</v>
      </c>
      <c r="L11" s="22" t="s">
        <v>27</v>
      </c>
      <c r="M11" s="14" t="s">
        <v>27</v>
      </c>
      <c r="N11" s="14" t="s">
        <v>27</v>
      </c>
      <c r="O11" s="22" t="s">
        <v>27</v>
      </c>
      <c r="P11" s="22" t="s">
        <v>27</v>
      </c>
      <c r="Q11" s="22" t="s">
        <v>27</v>
      </c>
      <c r="R11" s="14" t="s">
        <v>27</v>
      </c>
      <c r="S11" s="14" t="s">
        <v>27</v>
      </c>
      <c r="T11" s="14"/>
      <c r="U11" s="14"/>
      <c r="V11" s="14" t="s">
        <v>28</v>
      </c>
    </row>
    <row r="12" s="1" customFormat="1" ht="36" customHeight="1" spans="1:22">
      <c r="A12" s="13">
        <v>6</v>
      </c>
      <c r="B12" s="13" t="s">
        <v>29</v>
      </c>
      <c r="C12" s="14" t="s">
        <v>42</v>
      </c>
      <c r="D12" s="14" t="s">
        <v>23</v>
      </c>
      <c r="E12" s="14" t="s">
        <v>43</v>
      </c>
      <c r="F12" s="14" t="s">
        <v>44</v>
      </c>
      <c r="G12" s="14" t="s">
        <v>45</v>
      </c>
      <c r="H12" s="12">
        <v>0</v>
      </c>
      <c r="I12" s="12">
        <v>0</v>
      </c>
      <c r="J12" s="22">
        <v>680</v>
      </c>
      <c r="K12" s="22">
        <v>680</v>
      </c>
      <c r="L12" s="22" t="s">
        <v>27</v>
      </c>
      <c r="M12" s="14" t="s">
        <v>27</v>
      </c>
      <c r="N12" s="14" t="s">
        <v>27</v>
      </c>
      <c r="O12" s="22" t="s">
        <v>27</v>
      </c>
      <c r="P12" s="22" t="s">
        <v>27</v>
      </c>
      <c r="Q12" s="22" t="s">
        <v>27</v>
      </c>
      <c r="R12" s="14" t="s">
        <v>27</v>
      </c>
      <c r="S12" s="14" t="s">
        <v>27</v>
      </c>
      <c r="T12" s="14"/>
      <c r="U12" s="14"/>
      <c r="V12" s="14" t="s">
        <v>28</v>
      </c>
    </row>
    <row r="13" s="1" customFormat="1" ht="36" customHeight="1" spans="1:22">
      <c r="A13" s="13">
        <v>7</v>
      </c>
      <c r="B13" s="13" t="s">
        <v>29</v>
      </c>
      <c r="C13" s="14" t="s">
        <v>46</v>
      </c>
      <c r="D13" s="14" t="s">
        <v>23</v>
      </c>
      <c r="E13" s="14" t="s">
        <v>47</v>
      </c>
      <c r="F13" s="14" t="s">
        <v>48</v>
      </c>
      <c r="G13" s="14" t="s">
        <v>41</v>
      </c>
      <c r="H13" s="12">
        <v>0</v>
      </c>
      <c r="I13" s="12">
        <v>0</v>
      </c>
      <c r="J13" s="22">
        <v>320</v>
      </c>
      <c r="K13" s="22">
        <v>320</v>
      </c>
      <c r="L13" s="22" t="s">
        <v>27</v>
      </c>
      <c r="M13" s="14" t="s">
        <v>27</v>
      </c>
      <c r="N13" s="14" t="s">
        <v>27</v>
      </c>
      <c r="O13" s="22" t="s">
        <v>27</v>
      </c>
      <c r="P13" s="22" t="s">
        <v>27</v>
      </c>
      <c r="Q13" s="22" t="s">
        <v>27</v>
      </c>
      <c r="R13" s="14" t="s">
        <v>27</v>
      </c>
      <c r="S13" s="14" t="s">
        <v>27</v>
      </c>
      <c r="T13" s="14"/>
      <c r="U13" s="14"/>
      <c r="V13" s="14" t="s">
        <v>28</v>
      </c>
    </row>
    <row r="14" s="1" customFormat="1" ht="36" customHeight="1" spans="1:22">
      <c r="A14" s="15"/>
      <c r="B14" s="16"/>
      <c r="C14" s="16"/>
      <c r="D14" s="16"/>
      <c r="E14" s="16"/>
      <c r="F14" s="16"/>
      <c r="G14" s="17"/>
      <c r="H14" s="18">
        <f>O14/J14</f>
        <v>0</v>
      </c>
      <c r="I14" s="18">
        <f>P14/K14</f>
        <v>0</v>
      </c>
      <c r="J14" s="24">
        <f>SUM(J8:J13)</f>
        <v>2744</v>
      </c>
      <c r="K14" s="24">
        <f t="shared" ref="K14:S14" si="1">SUM(K8:K13)</f>
        <v>2744</v>
      </c>
      <c r="L14" s="24">
        <f t="shared" si="1"/>
        <v>0</v>
      </c>
      <c r="M14" s="24">
        <f t="shared" si="1"/>
        <v>0</v>
      </c>
      <c r="N14" s="24">
        <f t="shared" si="1"/>
        <v>0</v>
      </c>
      <c r="O14" s="24">
        <f t="shared" si="1"/>
        <v>0</v>
      </c>
      <c r="P14" s="24">
        <f t="shared" si="1"/>
        <v>0</v>
      </c>
      <c r="Q14" s="24">
        <f t="shared" si="1"/>
        <v>0</v>
      </c>
      <c r="R14" s="24">
        <f t="shared" si="1"/>
        <v>0</v>
      </c>
      <c r="S14" s="24">
        <f t="shared" si="1"/>
        <v>0</v>
      </c>
      <c r="T14" s="27"/>
      <c r="U14" s="27"/>
      <c r="V14" s="27"/>
    </row>
    <row r="15" s="1" customFormat="1" ht="36" customHeight="1" spans="1:22">
      <c r="A15" s="13">
        <v>8</v>
      </c>
      <c r="B15" s="13" t="s">
        <v>49</v>
      </c>
      <c r="C15" s="14" t="s">
        <v>22</v>
      </c>
      <c r="D15" s="14" t="s">
        <v>23</v>
      </c>
      <c r="E15" s="14" t="s">
        <v>50</v>
      </c>
      <c r="F15" s="14" t="s">
        <v>51</v>
      </c>
      <c r="G15" s="14" t="s">
        <v>26</v>
      </c>
      <c r="H15" s="12">
        <v>0</v>
      </c>
      <c r="I15" s="12">
        <v>0</v>
      </c>
      <c r="J15" s="22">
        <v>1583</v>
      </c>
      <c r="K15" s="22">
        <v>1583</v>
      </c>
      <c r="L15" s="14" t="s">
        <v>27</v>
      </c>
      <c r="M15" s="14" t="s">
        <v>27</v>
      </c>
      <c r="N15" s="14" t="s">
        <v>27</v>
      </c>
      <c r="O15" s="14" t="s">
        <v>27</v>
      </c>
      <c r="P15" s="14" t="s">
        <v>27</v>
      </c>
      <c r="Q15" s="14" t="s">
        <v>27</v>
      </c>
      <c r="R15" s="14" t="s">
        <v>27</v>
      </c>
      <c r="S15" s="14" t="s">
        <v>27</v>
      </c>
      <c r="T15" s="14"/>
      <c r="U15" s="14"/>
      <c r="V15" s="14" t="s">
        <v>28</v>
      </c>
    </row>
    <row r="16" s="1" customFormat="1" ht="36" customHeight="1" spans="1:22">
      <c r="A16" s="13">
        <v>9</v>
      </c>
      <c r="B16" s="13" t="s">
        <v>49</v>
      </c>
      <c r="C16" s="14" t="s">
        <v>22</v>
      </c>
      <c r="D16" s="14" t="s">
        <v>23</v>
      </c>
      <c r="E16" s="14" t="s">
        <v>52</v>
      </c>
      <c r="F16" s="14" t="s">
        <v>53</v>
      </c>
      <c r="G16" s="14" t="s">
        <v>26</v>
      </c>
      <c r="H16" s="12">
        <v>0</v>
      </c>
      <c r="I16" s="12">
        <v>0</v>
      </c>
      <c r="J16" s="22">
        <v>478.62</v>
      </c>
      <c r="K16" s="22">
        <v>478.62</v>
      </c>
      <c r="L16" s="14" t="s">
        <v>27</v>
      </c>
      <c r="M16" s="14" t="s">
        <v>27</v>
      </c>
      <c r="N16" s="14" t="s">
        <v>27</v>
      </c>
      <c r="O16" s="14" t="s">
        <v>27</v>
      </c>
      <c r="P16" s="14" t="s">
        <v>27</v>
      </c>
      <c r="Q16" s="14" t="s">
        <v>27</v>
      </c>
      <c r="R16" s="14" t="s">
        <v>27</v>
      </c>
      <c r="S16" s="14" t="s">
        <v>27</v>
      </c>
      <c r="T16" s="14"/>
      <c r="U16" s="14"/>
      <c r="V16" s="14" t="s">
        <v>28</v>
      </c>
    </row>
    <row r="17" s="1" customFormat="1" ht="36" customHeight="1" spans="1:22">
      <c r="A17" s="15" t="s">
        <v>54</v>
      </c>
      <c r="B17" s="16"/>
      <c r="C17" s="16"/>
      <c r="D17" s="16"/>
      <c r="E17" s="16"/>
      <c r="F17" s="16"/>
      <c r="G17" s="17"/>
      <c r="H17" s="18">
        <f>O17/J17</f>
        <v>0</v>
      </c>
      <c r="I17" s="18">
        <f>P17/K17</f>
        <v>0</v>
      </c>
      <c r="J17" s="24">
        <f>SUM(J15:J16)</f>
        <v>2061.62</v>
      </c>
      <c r="K17" s="24">
        <f t="shared" ref="K17:S17" si="2">SUM(K15:K16)</f>
        <v>2061.62</v>
      </c>
      <c r="L17" s="24">
        <f t="shared" si="2"/>
        <v>0</v>
      </c>
      <c r="M17" s="24">
        <f t="shared" si="2"/>
        <v>0</v>
      </c>
      <c r="N17" s="24">
        <f t="shared" si="2"/>
        <v>0</v>
      </c>
      <c r="O17" s="24">
        <f t="shared" si="2"/>
        <v>0</v>
      </c>
      <c r="P17" s="24">
        <f t="shared" si="2"/>
        <v>0</v>
      </c>
      <c r="Q17" s="24">
        <f t="shared" si="2"/>
        <v>0</v>
      </c>
      <c r="R17" s="24">
        <f t="shared" si="2"/>
        <v>0</v>
      </c>
      <c r="S17" s="24">
        <f t="shared" si="2"/>
        <v>0</v>
      </c>
      <c r="T17" s="27"/>
      <c r="U17" s="27"/>
      <c r="V17" s="27"/>
    </row>
    <row r="18" s="1" customFormat="1" ht="36" customHeight="1" spans="1:22">
      <c r="A18" s="13">
        <v>10</v>
      </c>
      <c r="B18" s="13" t="s">
        <v>55</v>
      </c>
      <c r="C18" s="14" t="s">
        <v>22</v>
      </c>
      <c r="D18" s="14" t="s">
        <v>56</v>
      </c>
      <c r="E18" s="14" t="s">
        <v>57</v>
      </c>
      <c r="F18" s="14" t="s">
        <v>58</v>
      </c>
      <c r="G18" s="14" t="s">
        <v>56</v>
      </c>
      <c r="H18" s="12">
        <v>0</v>
      </c>
      <c r="I18" s="12">
        <v>0</v>
      </c>
      <c r="J18" s="22">
        <v>621</v>
      </c>
      <c r="K18" s="22">
        <v>621</v>
      </c>
      <c r="L18" s="14" t="s">
        <v>27</v>
      </c>
      <c r="M18" s="14" t="s">
        <v>27</v>
      </c>
      <c r="N18" s="14" t="s">
        <v>27</v>
      </c>
      <c r="O18" s="14" t="s">
        <v>27</v>
      </c>
      <c r="P18" s="14" t="s">
        <v>27</v>
      </c>
      <c r="Q18" s="14" t="s">
        <v>27</v>
      </c>
      <c r="R18" s="14" t="s">
        <v>27</v>
      </c>
      <c r="S18" s="14" t="s">
        <v>27</v>
      </c>
      <c r="T18" s="14"/>
      <c r="U18" s="14"/>
      <c r="V18" s="14" t="s">
        <v>28</v>
      </c>
    </row>
    <row r="19" s="1" customFormat="1" ht="36" customHeight="1" spans="1:22">
      <c r="A19" s="13">
        <v>11</v>
      </c>
      <c r="B19" s="13" t="s">
        <v>55</v>
      </c>
      <c r="C19" s="14" t="s">
        <v>22</v>
      </c>
      <c r="D19" s="14" t="s">
        <v>59</v>
      </c>
      <c r="E19" s="14" t="s">
        <v>57</v>
      </c>
      <c r="F19" s="14" t="s">
        <v>60</v>
      </c>
      <c r="G19" s="14" t="s">
        <v>61</v>
      </c>
      <c r="H19" s="12">
        <v>0</v>
      </c>
      <c r="I19" s="12">
        <v>0</v>
      </c>
      <c r="J19" s="22">
        <v>344.5</v>
      </c>
      <c r="K19" s="22">
        <v>344.5</v>
      </c>
      <c r="L19" s="14" t="s">
        <v>27</v>
      </c>
      <c r="M19" s="14" t="s">
        <v>27</v>
      </c>
      <c r="N19" s="14" t="s">
        <v>27</v>
      </c>
      <c r="O19" s="14" t="s">
        <v>27</v>
      </c>
      <c r="P19" s="14" t="s">
        <v>27</v>
      </c>
      <c r="Q19" s="14" t="s">
        <v>27</v>
      </c>
      <c r="R19" s="14" t="s">
        <v>27</v>
      </c>
      <c r="S19" s="14" t="s">
        <v>27</v>
      </c>
      <c r="T19" s="14"/>
      <c r="U19" s="14"/>
      <c r="V19" s="14" t="s">
        <v>28</v>
      </c>
    </row>
    <row r="20" s="1" customFormat="1" ht="36" customHeight="1" spans="1:22">
      <c r="A20" s="15" t="s">
        <v>54</v>
      </c>
      <c r="B20" s="16"/>
      <c r="C20" s="16"/>
      <c r="D20" s="16"/>
      <c r="E20" s="16"/>
      <c r="F20" s="16"/>
      <c r="G20" s="17"/>
      <c r="H20" s="18">
        <f>O20/J20</f>
        <v>0</v>
      </c>
      <c r="I20" s="18">
        <f>P20/K20</f>
        <v>0</v>
      </c>
      <c r="J20" s="24">
        <f>SUM(J18:J19)</f>
        <v>965.5</v>
      </c>
      <c r="K20" s="24">
        <f t="shared" ref="K20:S20" si="3">SUM(K18:K19)</f>
        <v>965.5</v>
      </c>
      <c r="L20" s="24">
        <f t="shared" si="3"/>
        <v>0</v>
      </c>
      <c r="M20" s="24">
        <f t="shared" si="3"/>
        <v>0</v>
      </c>
      <c r="N20" s="24">
        <f t="shared" si="3"/>
        <v>0</v>
      </c>
      <c r="O20" s="24">
        <f t="shared" si="3"/>
        <v>0</v>
      </c>
      <c r="P20" s="24">
        <f t="shared" si="3"/>
        <v>0</v>
      </c>
      <c r="Q20" s="24">
        <f t="shared" si="3"/>
        <v>0</v>
      </c>
      <c r="R20" s="24">
        <f t="shared" si="3"/>
        <v>0</v>
      </c>
      <c r="S20" s="24">
        <f t="shared" si="3"/>
        <v>0</v>
      </c>
      <c r="T20" s="27"/>
      <c r="U20" s="27"/>
      <c r="V20" s="27"/>
    </row>
    <row r="21" s="1" customFormat="1" ht="36" customHeight="1" spans="1:22">
      <c r="A21" s="13">
        <v>12</v>
      </c>
      <c r="B21" s="13" t="s">
        <v>62</v>
      </c>
      <c r="C21" s="14" t="s">
        <v>22</v>
      </c>
      <c r="D21" s="14" t="s">
        <v>63</v>
      </c>
      <c r="E21" s="14" t="s">
        <v>64</v>
      </c>
      <c r="F21" s="14" t="s">
        <v>65</v>
      </c>
      <c r="G21" s="14" t="s">
        <v>66</v>
      </c>
      <c r="H21" s="12">
        <v>0</v>
      </c>
      <c r="I21" s="12">
        <v>0</v>
      </c>
      <c r="J21" s="22">
        <v>12286</v>
      </c>
      <c r="K21" s="22">
        <v>12286</v>
      </c>
      <c r="L21" s="14" t="s">
        <v>27</v>
      </c>
      <c r="M21" s="14" t="s">
        <v>27</v>
      </c>
      <c r="N21" s="14" t="s">
        <v>27</v>
      </c>
      <c r="O21" s="22" t="s">
        <v>27</v>
      </c>
      <c r="P21" s="22" t="s">
        <v>27</v>
      </c>
      <c r="Q21" s="14" t="s">
        <v>27</v>
      </c>
      <c r="R21" s="14" t="s">
        <v>27</v>
      </c>
      <c r="S21" s="14" t="s">
        <v>27</v>
      </c>
      <c r="T21" s="14"/>
      <c r="U21" s="14"/>
      <c r="V21" s="14" t="s">
        <v>28</v>
      </c>
    </row>
    <row r="22" s="1" customFormat="1" ht="36" customHeight="1" spans="1:22">
      <c r="A22" s="13">
        <v>13</v>
      </c>
      <c r="B22" s="13" t="s">
        <v>62</v>
      </c>
      <c r="C22" s="14" t="s">
        <v>22</v>
      </c>
      <c r="D22" s="14" t="s">
        <v>67</v>
      </c>
      <c r="E22" s="14" t="s">
        <v>64</v>
      </c>
      <c r="F22" s="14" t="s">
        <v>68</v>
      </c>
      <c r="G22" s="14" t="s">
        <v>69</v>
      </c>
      <c r="H22" s="12">
        <v>0</v>
      </c>
      <c r="I22" s="12">
        <v>0</v>
      </c>
      <c r="J22" s="22">
        <v>2462</v>
      </c>
      <c r="K22" s="22">
        <v>2462</v>
      </c>
      <c r="L22" s="14" t="s">
        <v>27</v>
      </c>
      <c r="M22" s="14" t="s">
        <v>27</v>
      </c>
      <c r="N22" s="14" t="s">
        <v>27</v>
      </c>
      <c r="O22" s="22" t="s">
        <v>27</v>
      </c>
      <c r="P22" s="22" t="s">
        <v>27</v>
      </c>
      <c r="Q22" s="14" t="s">
        <v>27</v>
      </c>
      <c r="R22" s="14" t="s">
        <v>27</v>
      </c>
      <c r="S22" s="14" t="s">
        <v>27</v>
      </c>
      <c r="T22" s="14"/>
      <c r="U22" s="14"/>
      <c r="V22" s="14" t="s">
        <v>28</v>
      </c>
    </row>
    <row r="23" s="1" customFormat="1" ht="36" customHeight="1" spans="1:22">
      <c r="A23" s="13">
        <v>14</v>
      </c>
      <c r="B23" s="13" t="s">
        <v>62</v>
      </c>
      <c r="C23" s="14" t="s">
        <v>22</v>
      </c>
      <c r="D23" s="14" t="s">
        <v>67</v>
      </c>
      <c r="E23" s="14" t="s">
        <v>64</v>
      </c>
      <c r="F23" s="14" t="s">
        <v>70</v>
      </c>
      <c r="G23" s="14" t="s">
        <v>71</v>
      </c>
      <c r="H23" s="12">
        <v>0</v>
      </c>
      <c r="I23" s="12">
        <v>0</v>
      </c>
      <c r="J23" s="22">
        <v>2753</v>
      </c>
      <c r="K23" s="22">
        <v>2753</v>
      </c>
      <c r="L23" s="14" t="s">
        <v>27</v>
      </c>
      <c r="M23" s="14" t="s">
        <v>27</v>
      </c>
      <c r="N23" s="14" t="s">
        <v>27</v>
      </c>
      <c r="O23" s="22" t="s">
        <v>27</v>
      </c>
      <c r="P23" s="22" t="s">
        <v>27</v>
      </c>
      <c r="Q23" s="14" t="s">
        <v>27</v>
      </c>
      <c r="R23" s="14" t="s">
        <v>27</v>
      </c>
      <c r="S23" s="14" t="s">
        <v>27</v>
      </c>
      <c r="T23" s="14"/>
      <c r="U23" s="14"/>
      <c r="V23" s="14" t="s">
        <v>28</v>
      </c>
    </row>
    <row r="24" s="1" customFormat="1" ht="36" customHeight="1" spans="1:22">
      <c r="A24" s="13">
        <v>15</v>
      </c>
      <c r="B24" s="13" t="s">
        <v>62</v>
      </c>
      <c r="C24" s="14" t="s">
        <v>72</v>
      </c>
      <c r="D24" s="14" t="s">
        <v>63</v>
      </c>
      <c r="E24" s="14" t="s">
        <v>73</v>
      </c>
      <c r="F24" s="14" t="s">
        <v>74</v>
      </c>
      <c r="G24" s="14" t="s">
        <v>75</v>
      </c>
      <c r="H24" s="12">
        <v>0</v>
      </c>
      <c r="I24" s="12">
        <v>0</v>
      </c>
      <c r="J24" s="22">
        <v>47</v>
      </c>
      <c r="K24" s="22">
        <v>47</v>
      </c>
      <c r="L24" s="14" t="s">
        <v>27</v>
      </c>
      <c r="M24" s="14" t="s">
        <v>27</v>
      </c>
      <c r="N24" s="14" t="s">
        <v>27</v>
      </c>
      <c r="O24" s="22" t="s">
        <v>27</v>
      </c>
      <c r="P24" s="22" t="s">
        <v>27</v>
      </c>
      <c r="Q24" s="14" t="s">
        <v>27</v>
      </c>
      <c r="R24" s="14" t="s">
        <v>27</v>
      </c>
      <c r="S24" s="14" t="s">
        <v>27</v>
      </c>
      <c r="T24" s="14"/>
      <c r="U24" s="14"/>
      <c r="V24" s="14" t="s">
        <v>28</v>
      </c>
    </row>
    <row r="25" s="1" customFormat="1" ht="36" customHeight="1" spans="1:22">
      <c r="A25" s="13">
        <v>16</v>
      </c>
      <c r="B25" s="13" t="s">
        <v>62</v>
      </c>
      <c r="C25" s="14" t="s">
        <v>72</v>
      </c>
      <c r="D25" s="14" t="s">
        <v>67</v>
      </c>
      <c r="E25" s="14" t="s">
        <v>73</v>
      </c>
      <c r="F25" s="14" t="s">
        <v>76</v>
      </c>
      <c r="G25" s="14" t="s">
        <v>75</v>
      </c>
      <c r="H25" s="12">
        <v>0</v>
      </c>
      <c r="I25" s="12">
        <v>0</v>
      </c>
      <c r="J25" s="22">
        <v>20</v>
      </c>
      <c r="K25" s="22">
        <v>20</v>
      </c>
      <c r="L25" s="14" t="s">
        <v>27</v>
      </c>
      <c r="M25" s="14" t="s">
        <v>27</v>
      </c>
      <c r="N25" s="14" t="s">
        <v>27</v>
      </c>
      <c r="O25" s="22" t="s">
        <v>27</v>
      </c>
      <c r="P25" s="22" t="s">
        <v>27</v>
      </c>
      <c r="Q25" s="14" t="s">
        <v>27</v>
      </c>
      <c r="R25" s="14" t="s">
        <v>27</v>
      </c>
      <c r="S25" s="14" t="s">
        <v>27</v>
      </c>
      <c r="T25" s="14"/>
      <c r="U25" s="14"/>
      <c r="V25" s="14" t="s">
        <v>28</v>
      </c>
    </row>
    <row r="26" s="1" customFormat="1" ht="36" customHeight="1" spans="1:22">
      <c r="A26" s="13">
        <v>17</v>
      </c>
      <c r="B26" s="13" t="s">
        <v>62</v>
      </c>
      <c r="C26" s="14" t="s">
        <v>77</v>
      </c>
      <c r="D26" s="14" t="s">
        <v>63</v>
      </c>
      <c r="E26" s="14" t="s">
        <v>78</v>
      </c>
      <c r="F26" s="14" t="s">
        <v>79</v>
      </c>
      <c r="G26" s="14" t="s">
        <v>63</v>
      </c>
      <c r="H26" s="12">
        <v>0</v>
      </c>
      <c r="I26" s="12">
        <v>0</v>
      </c>
      <c r="J26" s="22">
        <v>99</v>
      </c>
      <c r="K26" s="22">
        <v>99</v>
      </c>
      <c r="L26" s="14" t="s">
        <v>27</v>
      </c>
      <c r="M26" s="14" t="s">
        <v>27</v>
      </c>
      <c r="N26" s="14" t="s">
        <v>27</v>
      </c>
      <c r="O26" s="22" t="s">
        <v>27</v>
      </c>
      <c r="P26" s="22" t="s">
        <v>27</v>
      </c>
      <c r="Q26" s="14" t="s">
        <v>27</v>
      </c>
      <c r="R26" s="14" t="s">
        <v>27</v>
      </c>
      <c r="S26" s="14" t="s">
        <v>27</v>
      </c>
      <c r="T26" s="14"/>
      <c r="U26" s="14"/>
      <c r="V26" s="14" t="s">
        <v>28</v>
      </c>
    </row>
    <row r="27" s="1" customFormat="1" ht="36" customHeight="1" spans="1:22">
      <c r="A27" s="13">
        <v>18</v>
      </c>
      <c r="B27" s="13" t="s">
        <v>62</v>
      </c>
      <c r="C27" s="14" t="s">
        <v>77</v>
      </c>
      <c r="D27" s="14" t="s">
        <v>67</v>
      </c>
      <c r="E27" s="14" t="s">
        <v>78</v>
      </c>
      <c r="F27" s="14" t="s">
        <v>80</v>
      </c>
      <c r="G27" s="14" t="s">
        <v>67</v>
      </c>
      <c r="H27" s="12">
        <v>0</v>
      </c>
      <c r="I27" s="12">
        <v>0</v>
      </c>
      <c r="J27" s="22">
        <v>42</v>
      </c>
      <c r="K27" s="22">
        <v>42</v>
      </c>
      <c r="L27" s="14" t="s">
        <v>27</v>
      </c>
      <c r="M27" s="14" t="s">
        <v>27</v>
      </c>
      <c r="N27" s="14" t="s">
        <v>27</v>
      </c>
      <c r="O27" s="22" t="s">
        <v>27</v>
      </c>
      <c r="P27" s="22" t="s">
        <v>27</v>
      </c>
      <c r="Q27" s="14" t="s">
        <v>27</v>
      </c>
      <c r="R27" s="14" t="s">
        <v>27</v>
      </c>
      <c r="S27" s="14" t="s">
        <v>27</v>
      </c>
      <c r="T27" s="14"/>
      <c r="U27" s="14"/>
      <c r="V27" s="14" t="s">
        <v>28</v>
      </c>
    </row>
    <row r="28" s="1" customFormat="1" ht="36" customHeight="1" spans="1:22">
      <c r="A28" s="13">
        <v>19</v>
      </c>
      <c r="B28" s="13" t="s">
        <v>62</v>
      </c>
      <c r="C28" s="14" t="s">
        <v>81</v>
      </c>
      <c r="D28" s="14" t="s">
        <v>63</v>
      </c>
      <c r="E28" s="14" t="s">
        <v>82</v>
      </c>
      <c r="F28" s="14" t="s">
        <v>83</v>
      </c>
      <c r="G28" s="14" t="s">
        <v>84</v>
      </c>
      <c r="H28" s="12">
        <f>O28/J28</f>
        <v>0.383752157404211</v>
      </c>
      <c r="I28" s="12">
        <f>P28/K28</f>
        <v>0.383752157404211</v>
      </c>
      <c r="J28" s="22">
        <v>2897</v>
      </c>
      <c r="K28" s="22">
        <v>2897</v>
      </c>
      <c r="L28" s="14" t="s">
        <v>27</v>
      </c>
      <c r="M28" s="14" t="s">
        <v>27</v>
      </c>
      <c r="N28" s="14" t="s">
        <v>27</v>
      </c>
      <c r="O28" s="22">
        <v>1111.73</v>
      </c>
      <c r="P28" s="22">
        <v>1111.73</v>
      </c>
      <c r="Q28" s="14" t="s">
        <v>27</v>
      </c>
      <c r="R28" s="14" t="s">
        <v>27</v>
      </c>
      <c r="S28" s="14" t="s">
        <v>27</v>
      </c>
      <c r="T28" s="14"/>
      <c r="U28" s="14"/>
      <c r="V28" s="14" t="s">
        <v>28</v>
      </c>
    </row>
    <row r="29" s="1" customFormat="1" ht="36" customHeight="1" spans="1:22">
      <c r="A29" s="13">
        <v>20</v>
      </c>
      <c r="B29" s="13" t="s">
        <v>62</v>
      </c>
      <c r="C29" s="14" t="s">
        <v>81</v>
      </c>
      <c r="D29" s="14" t="s">
        <v>67</v>
      </c>
      <c r="E29" s="14" t="s">
        <v>82</v>
      </c>
      <c r="F29" s="14" t="s">
        <v>85</v>
      </c>
      <c r="G29" s="14" t="s">
        <v>86</v>
      </c>
      <c r="H29" s="12">
        <v>0</v>
      </c>
      <c r="I29" s="12">
        <v>0</v>
      </c>
      <c r="J29" s="22">
        <v>1230</v>
      </c>
      <c r="K29" s="22">
        <v>1230</v>
      </c>
      <c r="L29" s="14" t="s">
        <v>27</v>
      </c>
      <c r="M29" s="14" t="s">
        <v>27</v>
      </c>
      <c r="N29" s="14" t="s">
        <v>27</v>
      </c>
      <c r="O29" s="22" t="s">
        <v>27</v>
      </c>
      <c r="P29" s="22" t="s">
        <v>27</v>
      </c>
      <c r="Q29" s="14" t="s">
        <v>27</v>
      </c>
      <c r="R29" s="14" t="s">
        <v>27</v>
      </c>
      <c r="S29" s="14" t="s">
        <v>27</v>
      </c>
      <c r="T29" s="14"/>
      <c r="U29" s="14"/>
      <c r="V29" s="14" t="s">
        <v>28</v>
      </c>
    </row>
    <row r="30" s="1" customFormat="1" ht="36" customHeight="1" spans="1:22">
      <c r="A30" s="13">
        <v>21</v>
      </c>
      <c r="B30" s="13" t="s">
        <v>62</v>
      </c>
      <c r="C30" s="14" t="s">
        <v>87</v>
      </c>
      <c r="D30" s="14" t="s">
        <v>63</v>
      </c>
      <c r="E30" s="14" t="s">
        <v>88</v>
      </c>
      <c r="F30" s="14" t="s">
        <v>89</v>
      </c>
      <c r="G30" s="14" t="s">
        <v>63</v>
      </c>
      <c r="H30" s="12">
        <v>0</v>
      </c>
      <c r="I30" s="12">
        <v>0</v>
      </c>
      <c r="J30" s="22">
        <v>182</v>
      </c>
      <c r="K30" s="22">
        <v>182</v>
      </c>
      <c r="L30" s="14" t="s">
        <v>27</v>
      </c>
      <c r="M30" s="14" t="s">
        <v>27</v>
      </c>
      <c r="N30" s="14" t="s">
        <v>27</v>
      </c>
      <c r="O30" s="22" t="s">
        <v>27</v>
      </c>
      <c r="P30" s="22" t="s">
        <v>27</v>
      </c>
      <c r="Q30" s="14" t="s">
        <v>27</v>
      </c>
      <c r="R30" s="14" t="s">
        <v>27</v>
      </c>
      <c r="S30" s="14" t="s">
        <v>27</v>
      </c>
      <c r="T30" s="14"/>
      <c r="U30" s="14"/>
      <c r="V30" s="14" t="s">
        <v>28</v>
      </c>
    </row>
    <row r="31" s="1" customFormat="1" ht="36" customHeight="1" spans="1:22">
      <c r="A31" s="13">
        <v>22</v>
      </c>
      <c r="B31" s="13" t="s">
        <v>62</v>
      </c>
      <c r="C31" s="14" t="s">
        <v>87</v>
      </c>
      <c r="D31" s="14" t="s">
        <v>67</v>
      </c>
      <c r="E31" s="14" t="s">
        <v>90</v>
      </c>
      <c r="F31" s="14" t="s">
        <v>91</v>
      </c>
      <c r="G31" s="14" t="s">
        <v>67</v>
      </c>
      <c r="H31" s="12">
        <v>0</v>
      </c>
      <c r="I31" s="12">
        <v>0</v>
      </c>
      <c r="J31" s="22">
        <v>77</v>
      </c>
      <c r="K31" s="22">
        <v>77</v>
      </c>
      <c r="L31" s="14" t="s">
        <v>27</v>
      </c>
      <c r="M31" s="14" t="s">
        <v>27</v>
      </c>
      <c r="N31" s="14" t="s">
        <v>27</v>
      </c>
      <c r="O31" s="22" t="s">
        <v>27</v>
      </c>
      <c r="P31" s="22" t="s">
        <v>27</v>
      </c>
      <c r="Q31" s="14" t="s">
        <v>27</v>
      </c>
      <c r="R31" s="14" t="s">
        <v>27</v>
      </c>
      <c r="S31" s="14" t="s">
        <v>27</v>
      </c>
      <c r="T31" s="14"/>
      <c r="U31" s="14"/>
      <c r="V31" s="14" t="s">
        <v>28</v>
      </c>
    </row>
    <row r="32" s="1" customFormat="1" ht="36" customHeight="1" spans="1:22">
      <c r="A32" s="13">
        <v>23</v>
      </c>
      <c r="B32" s="13" t="s">
        <v>62</v>
      </c>
      <c r="C32" s="14" t="s">
        <v>92</v>
      </c>
      <c r="D32" s="14" t="s">
        <v>63</v>
      </c>
      <c r="E32" s="14" t="s">
        <v>93</v>
      </c>
      <c r="F32" s="14" t="s">
        <v>94</v>
      </c>
      <c r="G32" s="14" t="s">
        <v>95</v>
      </c>
      <c r="H32" s="12">
        <v>0</v>
      </c>
      <c r="I32" s="12">
        <v>0</v>
      </c>
      <c r="J32" s="22">
        <v>232</v>
      </c>
      <c r="K32" s="22">
        <v>232</v>
      </c>
      <c r="L32" s="14" t="s">
        <v>27</v>
      </c>
      <c r="M32" s="14" t="s">
        <v>27</v>
      </c>
      <c r="N32" s="14" t="s">
        <v>27</v>
      </c>
      <c r="O32" s="22" t="s">
        <v>27</v>
      </c>
      <c r="P32" s="22" t="s">
        <v>27</v>
      </c>
      <c r="Q32" s="14" t="s">
        <v>27</v>
      </c>
      <c r="R32" s="14" t="s">
        <v>27</v>
      </c>
      <c r="S32" s="14" t="s">
        <v>27</v>
      </c>
      <c r="T32" s="14"/>
      <c r="U32" s="14"/>
      <c r="V32" s="14" t="s">
        <v>28</v>
      </c>
    </row>
    <row r="33" s="1" customFormat="1" ht="36" customHeight="1" spans="1:22">
      <c r="A33" s="13">
        <v>24</v>
      </c>
      <c r="B33" s="13" t="s">
        <v>62</v>
      </c>
      <c r="C33" s="14" t="s">
        <v>92</v>
      </c>
      <c r="D33" s="14" t="s">
        <v>67</v>
      </c>
      <c r="E33" s="14" t="s">
        <v>93</v>
      </c>
      <c r="F33" s="14" t="s">
        <v>96</v>
      </c>
      <c r="G33" s="14" t="s">
        <v>97</v>
      </c>
      <c r="H33" s="12">
        <v>0</v>
      </c>
      <c r="I33" s="12">
        <v>0</v>
      </c>
      <c r="J33" s="22">
        <v>99</v>
      </c>
      <c r="K33" s="22">
        <v>99</v>
      </c>
      <c r="L33" s="14" t="s">
        <v>27</v>
      </c>
      <c r="M33" s="14" t="s">
        <v>27</v>
      </c>
      <c r="N33" s="14" t="s">
        <v>27</v>
      </c>
      <c r="O33" s="22" t="s">
        <v>27</v>
      </c>
      <c r="P33" s="22" t="s">
        <v>27</v>
      </c>
      <c r="Q33" s="14" t="s">
        <v>27</v>
      </c>
      <c r="R33" s="14" t="s">
        <v>27</v>
      </c>
      <c r="S33" s="14" t="s">
        <v>27</v>
      </c>
      <c r="T33" s="14"/>
      <c r="U33" s="14"/>
      <c r="V33" s="14" t="s">
        <v>28</v>
      </c>
    </row>
    <row r="34" s="1" customFormat="1" ht="36" customHeight="1" spans="1:22">
      <c r="A34" s="13">
        <v>25</v>
      </c>
      <c r="B34" s="13" t="s">
        <v>62</v>
      </c>
      <c r="C34" s="14" t="s">
        <v>32</v>
      </c>
      <c r="D34" s="14" t="s">
        <v>63</v>
      </c>
      <c r="E34" s="14" t="s">
        <v>98</v>
      </c>
      <c r="F34" s="14" t="s">
        <v>99</v>
      </c>
      <c r="G34" s="14" t="s">
        <v>75</v>
      </c>
      <c r="H34" s="12">
        <v>0</v>
      </c>
      <c r="I34" s="12">
        <v>0</v>
      </c>
      <c r="J34" s="22">
        <v>1714</v>
      </c>
      <c r="K34" s="22">
        <v>1714</v>
      </c>
      <c r="L34" s="14" t="s">
        <v>27</v>
      </c>
      <c r="M34" s="14" t="s">
        <v>27</v>
      </c>
      <c r="N34" s="14" t="s">
        <v>27</v>
      </c>
      <c r="O34" s="22" t="s">
        <v>27</v>
      </c>
      <c r="P34" s="22" t="s">
        <v>27</v>
      </c>
      <c r="Q34" s="14" t="s">
        <v>27</v>
      </c>
      <c r="R34" s="14" t="s">
        <v>27</v>
      </c>
      <c r="S34" s="14" t="s">
        <v>27</v>
      </c>
      <c r="T34" s="14"/>
      <c r="U34" s="14"/>
      <c r="V34" s="14" t="s">
        <v>28</v>
      </c>
    </row>
    <row r="35" s="1" customFormat="1" ht="36" customHeight="1" spans="1:22">
      <c r="A35" s="13">
        <v>26</v>
      </c>
      <c r="B35" s="13" t="s">
        <v>62</v>
      </c>
      <c r="C35" s="14" t="s">
        <v>32</v>
      </c>
      <c r="D35" s="14" t="s">
        <v>67</v>
      </c>
      <c r="E35" s="14" t="s">
        <v>98</v>
      </c>
      <c r="F35" s="14" t="s">
        <v>100</v>
      </c>
      <c r="G35" s="14" t="s">
        <v>75</v>
      </c>
      <c r="H35" s="12">
        <v>0</v>
      </c>
      <c r="I35" s="12">
        <v>0</v>
      </c>
      <c r="J35" s="22">
        <v>728</v>
      </c>
      <c r="K35" s="22">
        <v>728</v>
      </c>
      <c r="L35" s="14" t="s">
        <v>27</v>
      </c>
      <c r="M35" s="14" t="s">
        <v>27</v>
      </c>
      <c r="N35" s="14" t="s">
        <v>27</v>
      </c>
      <c r="O35" s="22" t="s">
        <v>27</v>
      </c>
      <c r="P35" s="22" t="s">
        <v>27</v>
      </c>
      <c r="Q35" s="14" t="s">
        <v>27</v>
      </c>
      <c r="R35" s="14" t="s">
        <v>27</v>
      </c>
      <c r="S35" s="14" t="s">
        <v>27</v>
      </c>
      <c r="T35" s="14"/>
      <c r="U35" s="14"/>
      <c r="V35" s="14" t="s">
        <v>28</v>
      </c>
    </row>
    <row r="36" s="1" customFormat="1" ht="36" customHeight="1" spans="1:22">
      <c r="A36" s="13">
        <v>27</v>
      </c>
      <c r="B36" s="13" t="s">
        <v>62</v>
      </c>
      <c r="C36" s="14" t="s">
        <v>101</v>
      </c>
      <c r="D36" s="14" t="s">
        <v>63</v>
      </c>
      <c r="E36" s="14" t="s">
        <v>102</v>
      </c>
      <c r="F36" s="14" t="s">
        <v>103</v>
      </c>
      <c r="G36" s="14" t="s">
        <v>75</v>
      </c>
      <c r="H36" s="12">
        <v>0</v>
      </c>
      <c r="I36" s="12">
        <v>0</v>
      </c>
      <c r="J36" s="22">
        <v>1287</v>
      </c>
      <c r="K36" s="22">
        <v>1287</v>
      </c>
      <c r="L36" s="14" t="s">
        <v>27</v>
      </c>
      <c r="M36" s="14" t="s">
        <v>27</v>
      </c>
      <c r="N36" s="14" t="s">
        <v>27</v>
      </c>
      <c r="O36" s="22" t="s">
        <v>27</v>
      </c>
      <c r="P36" s="22" t="s">
        <v>27</v>
      </c>
      <c r="Q36" s="14" t="s">
        <v>27</v>
      </c>
      <c r="R36" s="14" t="s">
        <v>27</v>
      </c>
      <c r="S36" s="14" t="s">
        <v>27</v>
      </c>
      <c r="T36" s="14"/>
      <c r="U36" s="14"/>
      <c r="V36" s="14" t="s">
        <v>28</v>
      </c>
    </row>
    <row r="37" s="1" customFormat="1" ht="36" customHeight="1" spans="1:22">
      <c r="A37" s="13">
        <v>28</v>
      </c>
      <c r="B37" s="13" t="s">
        <v>62</v>
      </c>
      <c r="C37" s="14" t="s">
        <v>101</v>
      </c>
      <c r="D37" s="14" t="s">
        <v>67</v>
      </c>
      <c r="E37" s="14" t="s">
        <v>102</v>
      </c>
      <c r="F37" s="14" t="s">
        <v>104</v>
      </c>
      <c r="G37" s="14" t="s">
        <v>75</v>
      </c>
      <c r="H37" s="12">
        <v>0</v>
      </c>
      <c r="I37" s="12">
        <v>0</v>
      </c>
      <c r="J37" s="22">
        <v>546</v>
      </c>
      <c r="K37" s="22">
        <v>546</v>
      </c>
      <c r="L37" s="14" t="s">
        <v>27</v>
      </c>
      <c r="M37" s="14" t="s">
        <v>27</v>
      </c>
      <c r="N37" s="14" t="s">
        <v>27</v>
      </c>
      <c r="O37" s="22" t="s">
        <v>27</v>
      </c>
      <c r="P37" s="22" t="s">
        <v>27</v>
      </c>
      <c r="Q37" s="14" t="s">
        <v>27</v>
      </c>
      <c r="R37" s="14" t="s">
        <v>27</v>
      </c>
      <c r="S37" s="14" t="s">
        <v>27</v>
      </c>
      <c r="T37" s="14"/>
      <c r="U37" s="14"/>
      <c r="V37" s="14" t="s">
        <v>28</v>
      </c>
    </row>
    <row r="38" s="1" customFormat="1" ht="36" customHeight="1" spans="1:22">
      <c r="A38" s="13">
        <v>29</v>
      </c>
      <c r="B38" s="13" t="s">
        <v>62</v>
      </c>
      <c r="C38" s="14" t="s">
        <v>105</v>
      </c>
      <c r="D38" s="14" t="s">
        <v>63</v>
      </c>
      <c r="E38" s="14" t="s">
        <v>106</v>
      </c>
      <c r="F38" s="14" t="s">
        <v>107</v>
      </c>
      <c r="G38" s="14" t="s">
        <v>108</v>
      </c>
      <c r="H38" s="12">
        <v>0</v>
      </c>
      <c r="I38" s="12">
        <v>0</v>
      </c>
      <c r="J38" s="22">
        <v>686</v>
      </c>
      <c r="K38" s="22">
        <v>686</v>
      </c>
      <c r="L38" s="14" t="s">
        <v>27</v>
      </c>
      <c r="M38" s="14" t="s">
        <v>27</v>
      </c>
      <c r="N38" s="14" t="s">
        <v>27</v>
      </c>
      <c r="O38" s="22" t="s">
        <v>27</v>
      </c>
      <c r="P38" s="22" t="s">
        <v>27</v>
      </c>
      <c r="Q38" s="14" t="s">
        <v>27</v>
      </c>
      <c r="R38" s="14" t="s">
        <v>27</v>
      </c>
      <c r="S38" s="14" t="s">
        <v>27</v>
      </c>
      <c r="T38" s="14"/>
      <c r="U38" s="14"/>
      <c r="V38" s="14" t="s">
        <v>28</v>
      </c>
    </row>
    <row r="39" s="1" customFormat="1" ht="36" customHeight="1" spans="1:22">
      <c r="A39" s="13">
        <v>30</v>
      </c>
      <c r="B39" s="13" t="s">
        <v>62</v>
      </c>
      <c r="C39" s="14" t="s">
        <v>105</v>
      </c>
      <c r="D39" s="14" t="s">
        <v>67</v>
      </c>
      <c r="E39" s="14" t="s">
        <v>106</v>
      </c>
      <c r="F39" s="14" t="s">
        <v>109</v>
      </c>
      <c r="G39" s="14" t="s">
        <v>108</v>
      </c>
      <c r="H39" s="12">
        <v>0</v>
      </c>
      <c r="I39" s="12">
        <v>0</v>
      </c>
      <c r="J39" s="22">
        <v>291</v>
      </c>
      <c r="K39" s="22">
        <v>291</v>
      </c>
      <c r="L39" s="14" t="s">
        <v>27</v>
      </c>
      <c r="M39" s="14" t="s">
        <v>27</v>
      </c>
      <c r="N39" s="14" t="s">
        <v>27</v>
      </c>
      <c r="O39" s="22" t="s">
        <v>27</v>
      </c>
      <c r="P39" s="22" t="s">
        <v>27</v>
      </c>
      <c r="Q39" s="14" t="s">
        <v>27</v>
      </c>
      <c r="R39" s="14" t="s">
        <v>27</v>
      </c>
      <c r="S39" s="14" t="s">
        <v>27</v>
      </c>
      <c r="T39" s="14"/>
      <c r="U39" s="14"/>
      <c r="V39" s="14" t="s">
        <v>28</v>
      </c>
    </row>
    <row r="40" s="1" customFormat="1" ht="36" customHeight="1" spans="1:22">
      <c r="A40" s="13">
        <v>31</v>
      </c>
      <c r="B40" s="13" t="s">
        <v>62</v>
      </c>
      <c r="C40" s="14" t="s">
        <v>110</v>
      </c>
      <c r="D40" s="14" t="s">
        <v>63</v>
      </c>
      <c r="E40" s="14" t="s">
        <v>111</v>
      </c>
      <c r="F40" s="14" t="s">
        <v>112</v>
      </c>
      <c r="G40" s="14" t="s">
        <v>113</v>
      </c>
      <c r="H40" s="12">
        <f>O40/J40</f>
        <v>0.795743243243243</v>
      </c>
      <c r="I40" s="12">
        <f>P40/K40</f>
        <v>0.795743243243243</v>
      </c>
      <c r="J40" s="22">
        <v>148</v>
      </c>
      <c r="K40" s="22">
        <v>148</v>
      </c>
      <c r="L40" s="14" t="s">
        <v>27</v>
      </c>
      <c r="M40" s="14" t="s">
        <v>27</v>
      </c>
      <c r="N40" s="14" t="s">
        <v>27</v>
      </c>
      <c r="O40" s="22">
        <v>117.77</v>
      </c>
      <c r="P40" s="22">
        <v>117.77</v>
      </c>
      <c r="Q40" s="14" t="s">
        <v>27</v>
      </c>
      <c r="R40" s="14" t="s">
        <v>27</v>
      </c>
      <c r="S40" s="14" t="s">
        <v>27</v>
      </c>
      <c r="T40" s="14"/>
      <c r="U40" s="14"/>
      <c r="V40" s="14" t="s">
        <v>28</v>
      </c>
    </row>
    <row r="41" s="1" customFormat="1" ht="36" customHeight="1" spans="1:22">
      <c r="A41" s="13">
        <v>32</v>
      </c>
      <c r="B41" s="13" t="s">
        <v>62</v>
      </c>
      <c r="C41" s="14" t="s">
        <v>110</v>
      </c>
      <c r="D41" s="14" t="s">
        <v>67</v>
      </c>
      <c r="E41" s="14" t="s">
        <v>111</v>
      </c>
      <c r="F41" s="14" t="s">
        <v>114</v>
      </c>
      <c r="G41" s="14" t="s">
        <v>115</v>
      </c>
      <c r="H41" s="12">
        <f>O41/J41</f>
        <v>0.261269841269841</v>
      </c>
      <c r="I41" s="12">
        <f>P41/K41</f>
        <v>0.261269841269841</v>
      </c>
      <c r="J41" s="22">
        <v>63</v>
      </c>
      <c r="K41" s="22">
        <v>63</v>
      </c>
      <c r="L41" s="14" t="s">
        <v>27</v>
      </c>
      <c r="M41" s="14" t="s">
        <v>27</v>
      </c>
      <c r="N41" s="14" t="s">
        <v>27</v>
      </c>
      <c r="O41" s="22">
        <v>16.46</v>
      </c>
      <c r="P41" s="22">
        <v>16.46</v>
      </c>
      <c r="Q41" s="14" t="s">
        <v>27</v>
      </c>
      <c r="R41" s="14" t="s">
        <v>27</v>
      </c>
      <c r="S41" s="14" t="s">
        <v>27</v>
      </c>
      <c r="T41" s="14"/>
      <c r="U41" s="14"/>
      <c r="V41" s="14" t="s">
        <v>28</v>
      </c>
    </row>
    <row r="42" s="1" customFormat="1" ht="36" customHeight="1" spans="1:22">
      <c r="A42" s="13">
        <v>33</v>
      </c>
      <c r="B42" s="13" t="s">
        <v>62</v>
      </c>
      <c r="C42" s="14" t="s">
        <v>116</v>
      </c>
      <c r="D42" s="14" t="s">
        <v>63</v>
      </c>
      <c r="E42" s="14" t="s">
        <v>117</v>
      </c>
      <c r="F42" s="14" t="s">
        <v>118</v>
      </c>
      <c r="G42" s="14" t="s">
        <v>75</v>
      </c>
      <c r="H42" s="12">
        <v>0</v>
      </c>
      <c r="I42" s="12">
        <v>0</v>
      </c>
      <c r="J42" s="22">
        <v>130</v>
      </c>
      <c r="K42" s="22">
        <v>130</v>
      </c>
      <c r="L42" s="14" t="s">
        <v>27</v>
      </c>
      <c r="M42" s="14" t="s">
        <v>27</v>
      </c>
      <c r="N42" s="14" t="s">
        <v>27</v>
      </c>
      <c r="O42" s="22" t="s">
        <v>27</v>
      </c>
      <c r="P42" s="22" t="s">
        <v>27</v>
      </c>
      <c r="Q42" s="14" t="s">
        <v>27</v>
      </c>
      <c r="R42" s="14" t="s">
        <v>27</v>
      </c>
      <c r="S42" s="14" t="s">
        <v>27</v>
      </c>
      <c r="T42" s="14"/>
      <c r="U42" s="14"/>
      <c r="V42" s="14" t="s">
        <v>28</v>
      </c>
    </row>
    <row r="43" s="1" customFormat="1" ht="36" customHeight="1" spans="1:22">
      <c r="A43" s="13">
        <v>34</v>
      </c>
      <c r="B43" s="13" t="s">
        <v>62</v>
      </c>
      <c r="C43" s="14" t="s">
        <v>116</v>
      </c>
      <c r="D43" s="14" t="s">
        <v>67</v>
      </c>
      <c r="E43" s="14" t="s">
        <v>117</v>
      </c>
      <c r="F43" s="14" t="s">
        <v>119</v>
      </c>
      <c r="G43" s="14" t="s">
        <v>75</v>
      </c>
      <c r="H43" s="12">
        <v>0</v>
      </c>
      <c r="I43" s="12">
        <v>0</v>
      </c>
      <c r="J43" s="22">
        <v>55</v>
      </c>
      <c r="K43" s="22">
        <v>55</v>
      </c>
      <c r="L43" s="14" t="s">
        <v>27</v>
      </c>
      <c r="M43" s="14" t="s">
        <v>27</v>
      </c>
      <c r="N43" s="14" t="s">
        <v>27</v>
      </c>
      <c r="O43" s="22" t="s">
        <v>27</v>
      </c>
      <c r="P43" s="22" t="s">
        <v>27</v>
      </c>
      <c r="Q43" s="14" t="s">
        <v>27</v>
      </c>
      <c r="R43" s="14" t="s">
        <v>27</v>
      </c>
      <c r="S43" s="14" t="s">
        <v>27</v>
      </c>
      <c r="T43" s="14"/>
      <c r="U43" s="14"/>
      <c r="V43" s="14" t="s">
        <v>28</v>
      </c>
    </row>
    <row r="44" s="1" customFormat="1" ht="36" customHeight="1" spans="1:22">
      <c r="A44" s="13">
        <v>35</v>
      </c>
      <c r="B44" s="13" t="s">
        <v>62</v>
      </c>
      <c r="C44" s="14" t="s">
        <v>120</v>
      </c>
      <c r="D44" s="14" t="s">
        <v>63</v>
      </c>
      <c r="E44" s="14" t="s">
        <v>121</v>
      </c>
      <c r="F44" s="14" t="s">
        <v>122</v>
      </c>
      <c r="G44" s="14" t="s">
        <v>75</v>
      </c>
      <c r="H44" s="12">
        <v>0</v>
      </c>
      <c r="I44" s="12">
        <v>0</v>
      </c>
      <c r="J44" s="22">
        <v>40</v>
      </c>
      <c r="K44" s="22">
        <v>40</v>
      </c>
      <c r="L44" s="14" t="s">
        <v>27</v>
      </c>
      <c r="M44" s="14" t="s">
        <v>27</v>
      </c>
      <c r="N44" s="14" t="s">
        <v>27</v>
      </c>
      <c r="O44" s="22" t="s">
        <v>27</v>
      </c>
      <c r="P44" s="22" t="s">
        <v>27</v>
      </c>
      <c r="Q44" s="14" t="s">
        <v>27</v>
      </c>
      <c r="R44" s="14" t="s">
        <v>27</v>
      </c>
      <c r="S44" s="14" t="s">
        <v>27</v>
      </c>
      <c r="T44" s="14"/>
      <c r="U44" s="14"/>
      <c r="V44" s="14" t="s">
        <v>28</v>
      </c>
    </row>
    <row r="45" s="1" customFormat="1" ht="36" customHeight="1" spans="1:22">
      <c r="A45" s="13">
        <v>36</v>
      </c>
      <c r="B45" s="13" t="s">
        <v>62</v>
      </c>
      <c r="C45" s="14" t="s">
        <v>120</v>
      </c>
      <c r="D45" s="14" t="s">
        <v>67</v>
      </c>
      <c r="E45" s="14" t="s">
        <v>121</v>
      </c>
      <c r="F45" s="14" t="s">
        <v>123</v>
      </c>
      <c r="G45" s="14" t="s">
        <v>75</v>
      </c>
      <c r="H45" s="12">
        <v>0</v>
      </c>
      <c r="I45" s="12">
        <v>0</v>
      </c>
      <c r="J45" s="22">
        <v>17</v>
      </c>
      <c r="K45" s="22">
        <v>17</v>
      </c>
      <c r="L45" s="14" t="s">
        <v>27</v>
      </c>
      <c r="M45" s="14" t="s">
        <v>27</v>
      </c>
      <c r="N45" s="14" t="s">
        <v>27</v>
      </c>
      <c r="O45" s="22" t="s">
        <v>27</v>
      </c>
      <c r="P45" s="22" t="s">
        <v>27</v>
      </c>
      <c r="Q45" s="14" t="s">
        <v>27</v>
      </c>
      <c r="R45" s="14" t="s">
        <v>27</v>
      </c>
      <c r="S45" s="14" t="s">
        <v>27</v>
      </c>
      <c r="T45" s="14"/>
      <c r="U45" s="14"/>
      <c r="V45" s="14" t="s">
        <v>28</v>
      </c>
    </row>
    <row r="46" s="1" customFormat="1" ht="36" customHeight="1" spans="1:22">
      <c r="A46" s="13">
        <v>37</v>
      </c>
      <c r="B46" s="13" t="s">
        <v>62</v>
      </c>
      <c r="C46" s="14" t="s">
        <v>35</v>
      </c>
      <c r="D46" s="14" t="s">
        <v>63</v>
      </c>
      <c r="E46" s="14" t="s">
        <v>124</v>
      </c>
      <c r="F46" s="14" t="s">
        <v>125</v>
      </c>
      <c r="G46" s="14" t="s">
        <v>75</v>
      </c>
      <c r="H46" s="12">
        <v>0</v>
      </c>
      <c r="I46" s="12">
        <v>0</v>
      </c>
      <c r="J46" s="22">
        <v>226</v>
      </c>
      <c r="K46" s="22">
        <v>226</v>
      </c>
      <c r="L46" s="14" t="s">
        <v>27</v>
      </c>
      <c r="M46" s="14" t="s">
        <v>27</v>
      </c>
      <c r="N46" s="14" t="s">
        <v>27</v>
      </c>
      <c r="O46" s="22" t="s">
        <v>27</v>
      </c>
      <c r="P46" s="22" t="s">
        <v>27</v>
      </c>
      <c r="Q46" s="14" t="s">
        <v>27</v>
      </c>
      <c r="R46" s="14" t="s">
        <v>27</v>
      </c>
      <c r="S46" s="14" t="s">
        <v>27</v>
      </c>
      <c r="T46" s="14"/>
      <c r="U46" s="14"/>
      <c r="V46" s="14" t="s">
        <v>28</v>
      </c>
    </row>
    <row r="47" s="1" customFormat="1" ht="36" customHeight="1" spans="1:22">
      <c r="A47" s="13">
        <v>38</v>
      </c>
      <c r="B47" s="13" t="s">
        <v>62</v>
      </c>
      <c r="C47" s="14" t="s">
        <v>35</v>
      </c>
      <c r="D47" s="14" t="s">
        <v>67</v>
      </c>
      <c r="E47" s="14" t="s">
        <v>124</v>
      </c>
      <c r="F47" s="14" t="s">
        <v>126</v>
      </c>
      <c r="G47" s="14" t="s">
        <v>75</v>
      </c>
      <c r="H47" s="12">
        <v>0</v>
      </c>
      <c r="I47" s="12">
        <v>0</v>
      </c>
      <c r="J47" s="22">
        <v>96</v>
      </c>
      <c r="K47" s="22">
        <v>96</v>
      </c>
      <c r="L47" s="14" t="s">
        <v>27</v>
      </c>
      <c r="M47" s="14" t="s">
        <v>27</v>
      </c>
      <c r="N47" s="14" t="s">
        <v>27</v>
      </c>
      <c r="O47" s="22" t="s">
        <v>27</v>
      </c>
      <c r="P47" s="22" t="s">
        <v>27</v>
      </c>
      <c r="Q47" s="14" t="s">
        <v>27</v>
      </c>
      <c r="R47" s="14" t="s">
        <v>27</v>
      </c>
      <c r="S47" s="14" t="s">
        <v>27</v>
      </c>
      <c r="T47" s="14"/>
      <c r="U47" s="14"/>
      <c r="V47" s="14" t="s">
        <v>28</v>
      </c>
    </row>
    <row r="48" s="1" customFormat="1" ht="36" customHeight="1" spans="1:22">
      <c r="A48" s="13">
        <v>39</v>
      </c>
      <c r="B48" s="13" t="s">
        <v>62</v>
      </c>
      <c r="C48" s="14" t="s">
        <v>127</v>
      </c>
      <c r="D48" s="14" t="s">
        <v>63</v>
      </c>
      <c r="E48" s="14" t="s">
        <v>128</v>
      </c>
      <c r="F48" s="14" t="s">
        <v>129</v>
      </c>
      <c r="G48" s="14" t="s">
        <v>130</v>
      </c>
      <c r="H48" s="12">
        <v>0</v>
      </c>
      <c r="I48" s="12">
        <v>0</v>
      </c>
      <c r="J48" s="22">
        <v>177</v>
      </c>
      <c r="K48" s="22">
        <v>177</v>
      </c>
      <c r="L48" s="14" t="s">
        <v>27</v>
      </c>
      <c r="M48" s="14" t="s">
        <v>27</v>
      </c>
      <c r="N48" s="14" t="s">
        <v>27</v>
      </c>
      <c r="O48" s="22" t="s">
        <v>27</v>
      </c>
      <c r="P48" s="22" t="s">
        <v>27</v>
      </c>
      <c r="Q48" s="14" t="s">
        <v>27</v>
      </c>
      <c r="R48" s="14" t="s">
        <v>27</v>
      </c>
      <c r="S48" s="14" t="s">
        <v>27</v>
      </c>
      <c r="T48" s="14"/>
      <c r="U48" s="14"/>
      <c r="V48" s="14" t="s">
        <v>28</v>
      </c>
    </row>
    <row r="49" s="1" customFormat="1" ht="36" customHeight="1" spans="1:22">
      <c r="A49" s="13">
        <v>40</v>
      </c>
      <c r="B49" s="13" t="s">
        <v>62</v>
      </c>
      <c r="C49" s="14" t="s">
        <v>127</v>
      </c>
      <c r="D49" s="14" t="s">
        <v>67</v>
      </c>
      <c r="E49" s="14" t="s">
        <v>128</v>
      </c>
      <c r="F49" s="14" t="s">
        <v>131</v>
      </c>
      <c r="G49" s="14" t="s">
        <v>132</v>
      </c>
      <c r="H49" s="12">
        <v>0</v>
      </c>
      <c r="I49" s="12">
        <v>0</v>
      </c>
      <c r="J49" s="22">
        <v>75</v>
      </c>
      <c r="K49" s="22">
        <v>75</v>
      </c>
      <c r="L49" s="14" t="s">
        <v>27</v>
      </c>
      <c r="M49" s="14" t="s">
        <v>27</v>
      </c>
      <c r="N49" s="14" t="s">
        <v>27</v>
      </c>
      <c r="O49" s="22" t="s">
        <v>27</v>
      </c>
      <c r="P49" s="22" t="s">
        <v>27</v>
      </c>
      <c r="Q49" s="14" t="s">
        <v>27</v>
      </c>
      <c r="R49" s="14" t="s">
        <v>27</v>
      </c>
      <c r="S49" s="14" t="s">
        <v>27</v>
      </c>
      <c r="T49" s="14"/>
      <c r="U49" s="14"/>
      <c r="V49" s="14" t="s">
        <v>28</v>
      </c>
    </row>
    <row r="50" s="1" customFormat="1" ht="36" customHeight="1" spans="1:22">
      <c r="A50" s="13">
        <v>41</v>
      </c>
      <c r="B50" s="13" t="s">
        <v>62</v>
      </c>
      <c r="C50" s="14" t="s">
        <v>133</v>
      </c>
      <c r="D50" s="14" t="s">
        <v>63</v>
      </c>
      <c r="E50" s="14" t="s">
        <v>134</v>
      </c>
      <c r="F50" s="14" t="s">
        <v>135</v>
      </c>
      <c r="G50" s="14" t="s">
        <v>136</v>
      </c>
      <c r="H50" s="12">
        <v>0</v>
      </c>
      <c r="I50" s="12">
        <v>0</v>
      </c>
      <c r="J50" s="22">
        <v>781</v>
      </c>
      <c r="K50" s="22">
        <v>781</v>
      </c>
      <c r="L50" s="14" t="s">
        <v>27</v>
      </c>
      <c r="M50" s="14" t="s">
        <v>27</v>
      </c>
      <c r="N50" s="14" t="s">
        <v>27</v>
      </c>
      <c r="O50" s="22" t="s">
        <v>27</v>
      </c>
      <c r="P50" s="22" t="s">
        <v>27</v>
      </c>
      <c r="Q50" s="14" t="s">
        <v>27</v>
      </c>
      <c r="R50" s="14" t="s">
        <v>27</v>
      </c>
      <c r="S50" s="14" t="s">
        <v>27</v>
      </c>
      <c r="T50" s="14"/>
      <c r="U50" s="14"/>
      <c r="V50" s="14" t="s">
        <v>28</v>
      </c>
    </row>
    <row r="51" s="1" customFormat="1" ht="36" customHeight="1" spans="1:22">
      <c r="A51" s="13">
        <v>42</v>
      </c>
      <c r="B51" s="13" t="s">
        <v>62</v>
      </c>
      <c r="C51" s="14" t="s">
        <v>133</v>
      </c>
      <c r="D51" s="14" t="s">
        <v>67</v>
      </c>
      <c r="E51" s="14" t="s">
        <v>134</v>
      </c>
      <c r="F51" s="14" t="s">
        <v>137</v>
      </c>
      <c r="G51" s="14" t="s">
        <v>138</v>
      </c>
      <c r="H51" s="12">
        <v>0</v>
      </c>
      <c r="I51" s="12">
        <v>0</v>
      </c>
      <c r="J51" s="22">
        <v>332</v>
      </c>
      <c r="K51" s="22">
        <v>332</v>
      </c>
      <c r="L51" s="14" t="s">
        <v>27</v>
      </c>
      <c r="M51" s="14" t="s">
        <v>27</v>
      </c>
      <c r="N51" s="14" t="s">
        <v>27</v>
      </c>
      <c r="O51" s="22" t="s">
        <v>27</v>
      </c>
      <c r="P51" s="22" t="s">
        <v>27</v>
      </c>
      <c r="Q51" s="14" t="s">
        <v>27</v>
      </c>
      <c r="R51" s="14" t="s">
        <v>27</v>
      </c>
      <c r="S51" s="14" t="s">
        <v>27</v>
      </c>
      <c r="T51" s="14"/>
      <c r="U51" s="14"/>
      <c r="V51" s="14" t="s">
        <v>28</v>
      </c>
    </row>
    <row r="52" s="1" customFormat="1" ht="36" customHeight="1" spans="1:22">
      <c r="A52" s="13">
        <v>43</v>
      </c>
      <c r="B52" s="13" t="s">
        <v>62</v>
      </c>
      <c r="C52" s="14" t="s">
        <v>139</v>
      </c>
      <c r="D52" s="14" t="s">
        <v>63</v>
      </c>
      <c r="E52" s="14" t="s">
        <v>140</v>
      </c>
      <c r="F52" s="14" t="s">
        <v>141</v>
      </c>
      <c r="G52" s="14" t="s">
        <v>75</v>
      </c>
      <c r="H52" s="12">
        <v>0</v>
      </c>
      <c r="I52" s="12">
        <v>0</v>
      </c>
      <c r="J52" s="22">
        <v>89</v>
      </c>
      <c r="K52" s="22">
        <v>89</v>
      </c>
      <c r="L52" s="14" t="s">
        <v>27</v>
      </c>
      <c r="M52" s="14" t="s">
        <v>27</v>
      </c>
      <c r="N52" s="14" t="s">
        <v>27</v>
      </c>
      <c r="O52" s="22" t="s">
        <v>27</v>
      </c>
      <c r="P52" s="22" t="s">
        <v>27</v>
      </c>
      <c r="Q52" s="14" t="s">
        <v>27</v>
      </c>
      <c r="R52" s="14" t="s">
        <v>27</v>
      </c>
      <c r="S52" s="14" t="s">
        <v>27</v>
      </c>
      <c r="T52" s="14"/>
      <c r="U52" s="14"/>
      <c r="V52" s="14" t="s">
        <v>28</v>
      </c>
    </row>
    <row r="53" s="1" customFormat="1" ht="36" customHeight="1" spans="1:22">
      <c r="A53" s="13">
        <v>44</v>
      </c>
      <c r="B53" s="13" t="s">
        <v>62</v>
      </c>
      <c r="C53" s="14" t="s">
        <v>139</v>
      </c>
      <c r="D53" s="14" t="s">
        <v>67</v>
      </c>
      <c r="E53" s="14" t="s">
        <v>140</v>
      </c>
      <c r="F53" s="14" t="s">
        <v>142</v>
      </c>
      <c r="G53" s="14" t="s">
        <v>75</v>
      </c>
      <c r="H53" s="12">
        <v>0</v>
      </c>
      <c r="I53" s="12">
        <v>0</v>
      </c>
      <c r="J53" s="22">
        <v>38</v>
      </c>
      <c r="K53" s="22">
        <v>38</v>
      </c>
      <c r="L53" s="14" t="s">
        <v>27</v>
      </c>
      <c r="M53" s="14" t="s">
        <v>27</v>
      </c>
      <c r="N53" s="14" t="s">
        <v>27</v>
      </c>
      <c r="O53" s="22" t="s">
        <v>27</v>
      </c>
      <c r="P53" s="22" t="s">
        <v>27</v>
      </c>
      <c r="Q53" s="14" t="s">
        <v>27</v>
      </c>
      <c r="R53" s="14" t="s">
        <v>27</v>
      </c>
      <c r="S53" s="14" t="s">
        <v>27</v>
      </c>
      <c r="T53" s="14"/>
      <c r="U53" s="14"/>
      <c r="V53" s="14" t="s">
        <v>28</v>
      </c>
    </row>
    <row r="54" s="1" customFormat="1" ht="36" customHeight="1" spans="1:22">
      <c r="A54" s="13">
        <v>45</v>
      </c>
      <c r="B54" s="13" t="s">
        <v>62</v>
      </c>
      <c r="C54" s="14" t="s">
        <v>38</v>
      </c>
      <c r="D54" s="14" t="s">
        <v>63</v>
      </c>
      <c r="E54" s="14" t="s">
        <v>143</v>
      </c>
      <c r="F54" s="14" t="s">
        <v>144</v>
      </c>
      <c r="G54" s="14" t="s">
        <v>145</v>
      </c>
      <c r="H54" s="12">
        <v>0</v>
      </c>
      <c r="I54" s="12">
        <v>0</v>
      </c>
      <c r="J54" s="22">
        <v>2953</v>
      </c>
      <c r="K54" s="22">
        <v>2953</v>
      </c>
      <c r="L54" s="14" t="s">
        <v>27</v>
      </c>
      <c r="M54" s="14" t="s">
        <v>27</v>
      </c>
      <c r="N54" s="14" t="s">
        <v>27</v>
      </c>
      <c r="O54" s="22" t="s">
        <v>27</v>
      </c>
      <c r="P54" s="22" t="s">
        <v>27</v>
      </c>
      <c r="Q54" s="14" t="s">
        <v>27</v>
      </c>
      <c r="R54" s="14" t="s">
        <v>27</v>
      </c>
      <c r="S54" s="14" t="s">
        <v>27</v>
      </c>
      <c r="T54" s="14"/>
      <c r="U54" s="14"/>
      <c r="V54" s="14" t="s">
        <v>28</v>
      </c>
    </row>
    <row r="55" s="1" customFormat="1" ht="36" customHeight="1" spans="1:22">
      <c r="A55" s="13">
        <v>46</v>
      </c>
      <c r="B55" s="13" t="s">
        <v>62</v>
      </c>
      <c r="C55" s="14" t="s">
        <v>38</v>
      </c>
      <c r="D55" s="14" t="s">
        <v>67</v>
      </c>
      <c r="E55" s="14" t="s">
        <v>143</v>
      </c>
      <c r="F55" s="14" t="s">
        <v>146</v>
      </c>
      <c r="G55" s="14" t="s">
        <v>147</v>
      </c>
      <c r="H55" s="12">
        <v>0</v>
      </c>
      <c r="I55" s="12">
        <v>0</v>
      </c>
      <c r="J55" s="22">
        <v>1254</v>
      </c>
      <c r="K55" s="22">
        <v>1254</v>
      </c>
      <c r="L55" s="14" t="s">
        <v>27</v>
      </c>
      <c r="M55" s="14" t="s">
        <v>27</v>
      </c>
      <c r="N55" s="14" t="s">
        <v>27</v>
      </c>
      <c r="O55" s="22" t="s">
        <v>27</v>
      </c>
      <c r="P55" s="22" t="s">
        <v>27</v>
      </c>
      <c r="Q55" s="14" t="s">
        <v>27</v>
      </c>
      <c r="R55" s="14" t="s">
        <v>27</v>
      </c>
      <c r="S55" s="14" t="s">
        <v>27</v>
      </c>
      <c r="T55" s="14"/>
      <c r="U55" s="14"/>
      <c r="V55" s="14" t="s">
        <v>28</v>
      </c>
    </row>
    <row r="56" s="1" customFormat="1" ht="36" customHeight="1" spans="1:22">
      <c r="A56" s="13">
        <v>47</v>
      </c>
      <c r="B56" s="13" t="s">
        <v>62</v>
      </c>
      <c r="C56" s="14" t="s">
        <v>148</v>
      </c>
      <c r="D56" s="14" t="s">
        <v>63</v>
      </c>
      <c r="E56" s="14" t="s">
        <v>149</v>
      </c>
      <c r="F56" s="14" t="s">
        <v>150</v>
      </c>
      <c r="G56" s="14" t="s">
        <v>151</v>
      </c>
      <c r="H56" s="12">
        <v>0</v>
      </c>
      <c r="I56" s="12">
        <v>0</v>
      </c>
      <c r="J56" s="22">
        <v>110</v>
      </c>
      <c r="K56" s="22">
        <v>110</v>
      </c>
      <c r="L56" s="14" t="s">
        <v>27</v>
      </c>
      <c r="M56" s="14" t="s">
        <v>27</v>
      </c>
      <c r="N56" s="14" t="s">
        <v>27</v>
      </c>
      <c r="O56" s="22" t="s">
        <v>27</v>
      </c>
      <c r="P56" s="22" t="s">
        <v>27</v>
      </c>
      <c r="Q56" s="14" t="s">
        <v>27</v>
      </c>
      <c r="R56" s="14" t="s">
        <v>27</v>
      </c>
      <c r="S56" s="14" t="s">
        <v>27</v>
      </c>
      <c r="T56" s="14"/>
      <c r="U56" s="14"/>
      <c r="V56" s="14" t="s">
        <v>28</v>
      </c>
    </row>
    <row r="57" s="1" customFormat="1" ht="36" customHeight="1" spans="1:22">
      <c r="A57" s="13">
        <v>48</v>
      </c>
      <c r="B57" s="13" t="s">
        <v>62</v>
      </c>
      <c r="C57" s="14" t="s">
        <v>148</v>
      </c>
      <c r="D57" s="14" t="s">
        <v>67</v>
      </c>
      <c r="E57" s="14" t="s">
        <v>149</v>
      </c>
      <c r="F57" s="14" t="s">
        <v>152</v>
      </c>
      <c r="G57" s="14" t="s">
        <v>153</v>
      </c>
      <c r="H57" s="12">
        <v>0</v>
      </c>
      <c r="I57" s="12">
        <v>0</v>
      </c>
      <c r="J57" s="22">
        <v>47</v>
      </c>
      <c r="K57" s="22">
        <v>47</v>
      </c>
      <c r="L57" s="14" t="s">
        <v>27</v>
      </c>
      <c r="M57" s="14" t="s">
        <v>27</v>
      </c>
      <c r="N57" s="14" t="s">
        <v>27</v>
      </c>
      <c r="O57" s="22" t="s">
        <v>27</v>
      </c>
      <c r="P57" s="22" t="s">
        <v>27</v>
      </c>
      <c r="Q57" s="14" t="s">
        <v>27</v>
      </c>
      <c r="R57" s="14" t="s">
        <v>27</v>
      </c>
      <c r="S57" s="14" t="s">
        <v>27</v>
      </c>
      <c r="T57" s="14"/>
      <c r="U57" s="14"/>
      <c r="V57" s="14" t="s">
        <v>28</v>
      </c>
    </row>
    <row r="58" s="1" customFormat="1" ht="36" customHeight="1" spans="1:22">
      <c r="A58" s="13">
        <v>49</v>
      </c>
      <c r="B58" s="13" t="s">
        <v>62</v>
      </c>
      <c r="C58" s="14" t="s">
        <v>42</v>
      </c>
      <c r="D58" s="14" t="s">
        <v>63</v>
      </c>
      <c r="E58" s="14" t="s">
        <v>154</v>
      </c>
      <c r="F58" s="14" t="s">
        <v>155</v>
      </c>
      <c r="G58" s="14" t="s">
        <v>75</v>
      </c>
      <c r="H58" s="12">
        <v>0</v>
      </c>
      <c r="I58" s="12">
        <v>0</v>
      </c>
      <c r="J58" s="22">
        <v>89</v>
      </c>
      <c r="K58" s="22">
        <v>89</v>
      </c>
      <c r="L58" s="14" t="s">
        <v>27</v>
      </c>
      <c r="M58" s="14" t="s">
        <v>27</v>
      </c>
      <c r="N58" s="14" t="s">
        <v>27</v>
      </c>
      <c r="O58" s="22" t="s">
        <v>27</v>
      </c>
      <c r="P58" s="22" t="s">
        <v>27</v>
      </c>
      <c r="Q58" s="14" t="s">
        <v>27</v>
      </c>
      <c r="R58" s="14" t="s">
        <v>27</v>
      </c>
      <c r="S58" s="14" t="s">
        <v>27</v>
      </c>
      <c r="T58" s="14"/>
      <c r="U58" s="14"/>
      <c r="V58" s="14" t="s">
        <v>28</v>
      </c>
    </row>
    <row r="59" s="1" customFormat="1" ht="36" customHeight="1" spans="1:22">
      <c r="A59" s="13">
        <v>50</v>
      </c>
      <c r="B59" s="13" t="s">
        <v>62</v>
      </c>
      <c r="C59" s="14" t="s">
        <v>42</v>
      </c>
      <c r="D59" s="14" t="s">
        <v>67</v>
      </c>
      <c r="E59" s="14" t="s">
        <v>154</v>
      </c>
      <c r="F59" s="14" t="s">
        <v>156</v>
      </c>
      <c r="G59" s="14" t="s">
        <v>75</v>
      </c>
      <c r="H59" s="12">
        <v>0</v>
      </c>
      <c r="I59" s="12">
        <v>0</v>
      </c>
      <c r="J59" s="22">
        <v>38</v>
      </c>
      <c r="K59" s="22">
        <v>38</v>
      </c>
      <c r="L59" s="14" t="s">
        <v>27</v>
      </c>
      <c r="M59" s="14" t="s">
        <v>27</v>
      </c>
      <c r="N59" s="14" t="s">
        <v>27</v>
      </c>
      <c r="O59" s="22" t="s">
        <v>27</v>
      </c>
      <c r="P59" s="22" t="s">
        <v>27</v>
      </c>
      <c r="Q59" s="14" t="s">
        <v>27</v>
      </c>
      <c r="R59" s="14" t="s">
        <v>27</v>
      </c>
      <c r="S59" s="14" t="s">
        <v>27</v>
      </c>
      <c r="T59" s="14"/>
      <c r="U59" s="14"/>
      <c r="V59" s="14" t="s">
        <v>28</v>
      </c>
    </row>
    <row r="60" s="1" customFormat="1" ht="36" customHeight="1" spans="1:22">
      <c r="A60" s="13">
        <v>51</v>
      </c>
      <c r="B60" s="13" t="s">
        <v>62</v>
      </c>
      <c r="C60" s="14" t="s">
        <v>157</v>
      </c>
      <c r="D60" s="14" t="s">
        <v>67</v>
      </c>
      <c r="E60" s="14" t="s">
        <v>158</v>
      </c>
      <c r="F60" s="14" t="s">
        <v>159</v>
      </c>
      <c r="G60" s="14" t="s">
        <v>160</v>
      </c>
      <c r="H60" s="12">
        <v>0</v>
      </c>
      <c r="I60" s="12">
        <v>0</v>
      </c>
      <c r="J60" s="22">
        <v>33</v>
      </c>
      <c r="K60" s="22">
        <v>33</v>
      </c>
      <c r="L60" s="14" t="s">
        <v>27</v>
      </c>
      <c r="M60" s="14" t="s">
        <v>27</v>
      </c>
      <c r="N60" s="14" t="s">
        <v>27</v>
      </c>
      <c r="O60" s="22" t="s">
        <v>27</v>
      </c>
      <c r="P60" s="22" t="s">
        <v>27</v>
      </c>
      <c r="Q60" s="14" t="s">
        <v>27</v>
      </c>
      <c r="R60" s="14" t="s">
        <v>27</v>
      </c>
      <c r="S60" s="14" t="s">
        <v>27</v>
      </c>
      <c r="T60" s="14"/>
      <c r="U60" s="14"/>
      <c r="V60" s="14" t="s">
        <v>28</v>
      </c>
    </row>
    <row r="61" s="1" customFormat="1" ht="36" customHeight="1" spans="1:22">
      <c r="A61" s="13">
        <v>52</v>
      </c>
      <c r="B61" s="13" t="s">
        <v>62</v>
      </c>
      <c r="C61" s="14" t="s">
        <v>157</v>
      </c>
      <c r="D61" s="14" t="s">
        <v>63</v>
      </c>
      <c r="E61" s="14" t="s">
        <v>158</v>
      </c>
      <c r="F61" s="14" t="s">
        <v>161</v>
      </c>
      <c r="G61" s="14" t="s">
        <v>162</v>
      </c>
      <c r="H61" s="12">
        <v>0</v>
      </c>
      <c r="I61" s="12">
        <v>0</v>
      </c>
      <c r="J61" s="22">
        <v>79</v>
      </c>
      <c r="K61" s="22">
        <v>79</v>
      </c>
      <c r="L61" s="14" t="s">
        <v>27</v>
      </c>
      <c r="M61" s="14" t="s">
        <v>27</v>
      </c>
      <c r="N61" s="14" t="s">
        <v>27</v>
      </c>
      <c r="O61" s="22" t="s">
        <v>27</v>
      </c>
      <c r="P61" s="22" t="s">
        <v>27</v>
      </c>
      <c r="Q61" s="14" t="s">
        <v>27</v>
      </c>
      <c r="R61" s="14" t="s">
        <v>27</v>
      </c>
      <c r="S61" s="14" t="s">
        <v>27</v>
      </c>
      <c r="T61" s="14"/>
      <c r="U61" s="14"/>
      <c r="V61" s="14" t="s">
        <v>28</v>
      </c>
    </row>
    <row r="62" s="1" customFormat="1" ht="36" customHeight="1" spans="1:22">
      <c r="A62" s="13">
        <v>53</v>
      </c>
      <c r="B62" s="13" t="s">
        <v>62</v>
      </c>
      <c r="C62" s="14" t="s">
        <v>163</v>
      </c>
      <c r="D62" s="14" t="s">
        <v>63</v>
      </c>
      <c r="E62" s="14" t="s">
        <v>164</v>
      </c>
      <c r="F62" s="14" t="s">
        <v>165</v>
      </c>
      <c r="G62" s="14" t="s">
        <v>166</v>
      </c>
      <c r="H62" s="12">
        <f>O62/J62</f>
        <v>0.95</v>
      </c>
      <c r="I62" s="12">
        <f>P62/K62</f>
        <v>0.95</v>
      </c>
      <c r="J62" s="22">
        <v>1</v>
      </c>
      <c r="K62" s="22">
        <v>1</v>
      </c>
      <c r="L62" s="14" t="s">
        <v>27</v>
      </c>
      <c r="M62" s="14" t="s">
        <v>27</v>
      </c>
      <c r="N62" s="14" t="s">
        <v>27</v>
      </c>
      <c r="O62" s="22">
        <v>0.95</v>
      </c>
      <c r="P62" s="22">
        <v>0.95</v>
      </c>
      <c r="Q62" s="14" t="s">
        <v>27</v>
      </c>
      <c r="R62" s="14" t="s">
        <v>27</v>
      </c>
      <c r="S62" s="14" t="s">
        <v>27</v>
      </c>
      <c r="T62" s="14"/>
      <c r="U62" s="14"/>
      <c r="V62" s="14" t="s">
        <v>28</v>
      </c>
    </row>
    <row r="63" s="1" customFormat="1" ht="36" customHeight="1" spans="1:22">
      <c r="A63" s="13">
        <v>54</v>
      </c>
      <c r="B63" s="13" t="s">
        <v>62</v>
      </c>
      <c r="C63" s="14" t="s">
        <v>46</v>
      </c>
      <c r="D63" s="14" t="s">
        <v>67</v>
      </c>
      <c r="E63" s="14" t="s">
        <v>167</v>
      </c>
      <c r="F63" s="14" t="s">
        <v>168</v>
      </c>
      <c r="G63" s="14" t="s">
        <v>63</v>
      </c>
      <c r="H63" s="12">
        <v>0</v>
      </c>
      <c r="I63" s="12">
        <v>0</v>
      </c>
      <c r="J63" s="22">
        <v>28</v>
      </c>
      <c r="K63" s="22">
        <v>28</v>
      </c>
      <c r="L63" s="14" t="s">
        <v>27</v>
      </c>
      <c r="M63" s="14" t="s">
        <v>27</v>
      </c>
      <c r="N63" s="14" t="s">
        <v>27</v>
      </c>
      <c r="O63" s="22" t="s">
        <v>27</v>
      </c>
      <c r="P63" s="22" t="s">
        <v>27</v>
      </c>
      <c r="Q63" s="14" t="s">
        <v>27</v>
      </c>
      <c r="R63" s="14" t="s">
        <v>27</v>
      </c>
      <c r="S63" s="14" t="s">
        <v>27</v>
      </c>
      <c r="T63" s="14"/>
      <c r="U63" s="14"/>
      <c r="V63" s="14" t="s">
        <v>28</v>
      </c>
    </row>
    <row r="64" s="1" customFormat="1" ht="36" customHeight="1" spans="1:22">
      <c r="A64" s="13">
        <v>55</v>
      </c>
      <c r="B64" s="13" t="s">
        <v>62</v>
      </c>
      <c r="C64" s="14" t="s">
        <v>46</v>
      </c>
      <c r="D64" s="14" t="s">
        <v>63</v>
      </c>
      <c r="E64" s="14" t="s">
        <v>167</v>
      </c>
      <c r="F64" s="14" t="s">
        <v>169</v>
      </c>
      <c r="G64" s="14" t="s">
        <v>67</v>
      </c>
      <c r="H64" s="12">
        <v>0</v>
      </c>
      <c r="I64" s="12">
        <v>0</v>
      </c>
      <c r="J64" s="22">
        <v>66</v>
      </c>
      <c r="K64" s="22">
        <v>66</v>
      </c>
      <c r="L64" s="14" t="s">
        <v>27</v>
      </c>
      <c r="M64" s="14" t="s">
        <v>27</v>
      </c>
      <c r="N64" s="14" t="s">
        <v>27</v>
      </c>
      <c r="O64" s="22" t="s">
        <v>27</v>
      </c>
      <c r="P64" s="22" t="s">
        <v>27</v>
      </c>
      <c r="Q64" s="14" t="s">
        <v>27</v>
      </c>
      <c r="R64" s="14" t="s">
        <v>27</v>
      </c>
      <c r="S64" s="14" t="s">
        <v>27</v>
      </c>
      <c r="T64" s="14"/>
      <c r="U64" s="14"/>
      <c r="V64" s="14" t="s">
        <v>28</v>
      </c>
    </row>
    <row r="65" s="1" customFormat="1" ht="36" customHeight="1" spans="1:22">
      <c r="A65" s="13">
        <v>56</v>
      </c>
      <c r="B65" s="13" t="s">
        <v>62</v>
      </c>
      <c r="C65" s="14" t="s">
        <v>170</v>
      </c>
      <c r="D65" s="14" t="s">
        <v>63</v>
      </c>
      <c r="E65" s="14" t="s">
        <v>171</v>
      </c>
      <c r="F65" s="14" t="s">
        <v>172</v>
      </c>
      <c r="G65" s="14" t="s">
        <v>108</v>
      </c>
      <c r="H65" s="12">
        <v>0</v>
      </c>
      <c r="I65" s="12">
        <v>0</v>
      </c>
      <c r="J65" s="22">
        <v>72</v>
      </c>
      <c r="K65" s="22">
        <v>72</v>
      </c>
      <c r="L65" s="14" t="s">
        <v>27</v>
      </c>
      <c r="M65" s="14" t="s">
        <v>27</v>
      </c>
      <c r="N65" s="14" t="s">
        <v>27</v>
      </c>
      <c r="O65" s="22" t="s">
        <v>27</v>
      </c>
      <c r="P65" s="22" t="s">
        <v>27</v>
      </c>
      <c r="Q65" s="14" t="s">
        <v>27</v>
      </c>
      <c r="R65" s="14" t="s">
        <v>27</v>
      </c>
      <c r="S65" s="14" t="s">
        <v>27</v>
      </c>
      <c r="T65" s="14"/>
      <c r="U65" s="14"/>
      <c r="V65" s="14" t="s">
        <v>28</v>
      </c>
    </row>
    <row r="66" s="1" customFormat="1" ht="36" customHeight="1" spans="1:22">
      <c r="A66" s="13">
        <v>57</v>
      </c>
      <c r="B66" s="13" t="s">
        <v>62</v>
      </c>
      <c r="C66" s="14" t="s">
        <v>170</v>
      </c>
      <c r="D66" s="14" t="s">
        <v>67</v>
      </c>
      <c r="E66" s="14" t="s">
        <v>171</v>
      </c>
      <c r="F66" s="14" t="s">
        <v>173</v>
      </c>
      <c r="G66" s="14" t="s">
        <v>108</v>
      </c>
      <c r="H66" s="12">
        <v>0</v>
      </c>
      <c r="I66" s="12">
        <v>0</v>
      </c>
      <c r="J66" s="22">
        <v>31</v>
      </c>
      <c r="K66" s="22">
        <v>31</v>
      </c>
      <c r="L66" s="14" t="s">
        <v>27</v>
      </c>
      <c r="M66" s="14" t="s">
        <v>27</v>
      </c>
      <c r="N66" s="14" t="s">
        <v>27</v>
      </c>
      <c r="O66" s="22" t="s">
        <v>27</v>
      </c>
      <c r="P66" s="22" t="s">
        <v>27</v>
      </c>
      <c r="Q66" s="14" t="s">
        <v>27</v>
      </c>
      <c r="R66" s="14" t="s">
        <v>27</v>
      </c>
      <c r="S66" s="14" t="s">
        <v>27</v>
      </c>
      <c r="T66" s="14"/>
      <c r="U66" s="14"/>
      <c r="V66" s="14" t="s">
        <v>28</v>
      </c>
    </row>
    <row r="67" s="1" customFormat="1" ht="36" customHeight="1" spans="1:22">
      <c r="A67" s="15" t="s">
        <v>54</v>
      </c>
      <c r="B67" s="16"/>
      <c r="C67" s="16"/>
      <c r="D67" s="16"/>
      <c r="E67" s="16"/>
      <c r="F67" s="16"/>
      <c r="G67" s="17"/>
      <c r="H67" s="18">
        <f>O67/J67</f>
        <v>0.0358864329707017</v>
      </c>
      <c r="I67" s="18">
        <f>P67/K67</f>
        <v>0.0358864329707017</v>
      </c>
      <c r="J67" s="24">
        <f>SUM(J21:J66)</f>
        <v>34746</v>
      </c>
      <c r="K67" s="24">
        <f t="shared" ref="K67:S67" si="4">SUM(K21:K66)</f>
        <v>34746</v>
      </c>
      <c r="L67" s="24">
        <f t="shared" si="4"/>
        <v>0</v>
      </c>
      <c r="M67" s="24">
        <f t="shared" si="4"/>
        <v>0</v>
      </c>
      <c r="N67" s="24">
        <f t="shared" si="4"/>
        <v>0</v>
      </c>
      <c r="O67" s="24">
        <f t="shared" si="4"/>
        <v>1246.91</v>
      </c>
      <c r="P67" s="24">
        <f t="shared" si="4"/>
        <v>1246.91</v>
      </c>
      <c r="Q67" s="24">
        <f t="shared" si="4"/>
        <v>0</v>
      </c>
      <c r="R67" s="24">
        <f t="shared" si="4"/>
        <v>0</v>
      </c>
      <c r="S67" s="24">
        <f t="shared" si="4"/>
        <v>0</v>
      </c>
      <c r="T67" s="27"/>
      <c r="U67" s="27"/>
      <c r="V67" s="27"/>
    </row>
    <row r="68" s="1" customFormat="1" ht="36" customHeight="1" spans="1:22">
      <c r="A68" s="13">
        <v>58</v>
      </c>
      <c r="B68" s="13" t="s">
        <v>174</v>
      </c>
      <c r="C68" s="14" t="s">
        <v>22</v>
      </c>
      <c r="D68" s="14" t="s">
        <v>175</v>
      </c>
      <c r="E68" s="14" t="s">
        <v>176</v>
      </c>
      <c r="F68" s="14" t="s">
        <v>177</v>
      </c>
      <c r="G68" s="14" t="s">
        <v>178</v>
      </c>
      <c r="H68" s="12">
        <v>0</v>
      </c>
      <c r="I68" s="12">
        <v>0</v>
      </c>
      <c r="J68" s="22">
        <v>9470.1</v>
      </c>
      <c r="K68" s="14">
        <v>9470.1</v>
      </c>
      <c r="L68" s="22" t="s">
        <v>27</v>
      </c>
      <c r="M68" s="14" t="s">
        <v>27</v>
      </c>
      <c r="N68" s="14" t="s">
        <v>27</v>
      </c>
      <c r="O68" s="22" t="s">
        <v>27</v>
      </c>
      <c r="P68" s="14" t="s">
        <v>27</v>
      </c>
      <c r="Q68" s="22" t="s">
        <v>27</v>
      </c>
      <c r="R68" s="14" t="s">
        <v>27</v>
      </c>
      <c r="S68" s="14" t="s">
        <v>27</v>
      </c>
      <c r="T68" s="14"/>
      <c r="U68" s="14"/>
      <c r="V68" s="14" t="s">
        <v>28</v>
      </c>
    </row>
    <row r="69" s="1" customFormat="1" ht="36" customHeight="1" spans="1:22">
      <c r="A69" s="13">
        <v>59</v>
      </c>
      <c r="B69" s="13" t="s">
        <v>174</v>
      </c>
      <c r="C69" s="14" t="s">
        <v>22</v>
      </c>
      <c r="D69" s="14" t="s">
        <v>175</v>
      </c>
      <c r="E69" s="14" t="s">
        <v>176</v>
      </c>
      <c r="F69" s="14" t="s">
        <v>179</v>
      </c>
      <c r="G69" s="14" t="s">
        <v>180</v>
      </c>
      <c r="H69" s="12">
        <v>0</v>
      </c>
      <c r="I69" s="12"/>
      <c r="J69" s="22">
        <v>855.68</v>
      </c>
      <c r="K69" s="14" t="s">
        <v>27</v>
      </c>
      <c r="L69" s="22">
        <v>855.68</v>
      </c>
      <c r="M69" s="14" t="s">
        <v>27</v>
      </c>
      <c r="N69" s="14" t="s">
        <v>27</v>
      </c>
      <c r="O69" s="22" t="s">
        <v>27</v>
      </c>
      <c r="P69" s="14" t="s">
        <v>27</v>
      </c>
      <c r="Q69" s="22" t="s">
        <v>27</v>
      </c>
      <c r="R69" s="14" t="s">
        <v>27</v>
      </c>
      <c r="S69" s="14" t="s">
        <v>27</v>
      </c>
      <c r="T69" s="14"/>
      <c r="U69" s="14"/>
      <c r="V69" s="14" t="s">
        <v>28</v>
      </c>
    </row>
    <row r="70" s="1" customFormat="1" ht="36" customHeight="1" spans="1:22">
      <c r="A70" s="13">
        <v>60</v>
      </c>
      <c r="B70" s="13" t="s">
        <v>174</v>
      </c>
      <c r="C70" s="14" t="s">
        <v>22</v>
      </c>
      <c r="D70" s="14" t="s">
        <v>175</v>
      </c>
      <c r="E70" s="14" t="s">
        <v>176</v>
      </c>
      <c r="F70" s="14" t="s">
        <v>181</v>
      </c>
      <c r="G70" s="14" t="s">
        <v>182</v>
      </c>
      <c r="H70" s="12">
        <v>0</v>
      </c>
      <c r="I70" s="12"/>
      <c r="J70" s="22">
        <v>413.02</v>
      </c>
      <c r="K70" s="14" t="s">
        <v>27</v>
      </c>
      <c r="L70" s="22">
        <v>413.02</v>
      </c>
      <c r="M70" s="14" t="s">
        <v>27</v>
      </c>
      <c r="N70" s="14" t="s">
        <v>27</v>
      </c>
      <c r="O70" s="22" t="s">
        <v>27</v>
      </c>
      <c r="P70" s="14" t="s">
        <v>27</v>
      </c>
      <c r="Q70" s="22" t="s">
        <v>27</v>
      </c>
      <c r="R70" s="14" t="s">
        <v>27</v>
      </c>
      <c r="S70" s="14" t="s">
        <v>27</v>
      </c>
      <c r="T70" s="14"/>
      <c r="U70" s="14"/>
      <c r="V70" s="14" t="s">
        <v>28</v>
      </c>
    </row>
    <row r="71" s="1" customFormat="1" ht="36" customHeight="1" spans="1:22">
      <c r="A71" s="13">
        <v>61</v>
      </c>
      <c r="B71" s="13" t="s">
        <v>174</v>
      </c>
      <c r="C71" s="14" t="s">
        <v>22</v>
      </c>
      <c r="D71" s="14" t="s">
        <v>175</v>
      </c>
      <c r="E71" s="14" t="s">
        <v>183</v>
      </c>
      <c r="F71" s="14" t="s">
        <v>184</v>
      </c>
      <c r="G71" s="14" t="s">
        <v>185</v>
      </c>
      <c r="H71" s="12">
        <v>0</v>
      </c>
      <c r="I71" s="12">
        <v>0</v>
      </c>
      <c r="J71" s="22">
        <v>44.59</v>
      </c>
      <c r="K71" s="14">
        <v>44.59</v>
      </c>
      <c r="L71" s="22" t="s">
        <v>27</v>
      </c>
      <c r="M71" s="14" t="s">
        <v>27</v>
      </c>
      <c r="N71" s="14" t="s">
        <v>27</v>
      </c>
      <c r="O71" s="22" t="s">
        <v>27</v>
      </c>
      <c r="P71" s="14" t="s">
        <v>27</v>
      </c>
      <c r="Q71" s="22" t="s">
        <v>27</v>
      </c>
      <c r="R71" s="14" t="s">
        <v>27</v>
      </c>
      <c r="S71" s="14" t="s">
        <v>27</v>
      </c>
      <c r="T71" s="14"/>
      <c r="U71" s="14"/>
      <c r="V71" s="14" t="s">
        <v>28</v>
      </c>
    </row>
    <row r="72" s="1" customFormat="1" ht="36" customHeight="1" spans="1:22">
      <c r="A72" s="13">
        <v>62</v>
      </c>
      <c r="B72" s="13" t="s">
        <v>174</v>
      </c>
      <c r="C72" s="14" t="s">
        <v>22</v>
      </c>
      <c r="D72" s="14" t="s">
        <v>175</v>
      </c>
      <c r="E72" s="14" t="s">
        <v>183</v>
      </c>
      <c r="F72" s="14" t="s">
        <v>186</v>
      </c>
      <c r="G72" s="14" t="s">
        <v>187</v>
      </c>
      <c r="H72" s="12">
        <v>0</v>
      </c>
      <c r="I72" s="12"/>
      <c r="J72" s="22">
        <v>41.44</v>
      </c>
      <c r="K72" s="14" t="s">
        <v>27</v>
      </c>
      <c r="L72" s="22">
        <v>41.44</v>
      </c>
      <c r="M72" s="14" t="s">
        <v>27</v>
      </c>
      <c r="N72" s="14" t="s">
        <v>27</v>
      </c>
      <c r="O72" s="22" t="s">
        <v>27</v>
      </c>
      <c r="P72" s="14" t="s">
        <v>27</v>
      </c>
      <c r="Q72" s="22" t="s">
        <v>27</v>
      </c>
      <c r="R72" s="14" t="s">
        <v>27</v>
      </c>
      <c r="S72" s="14" t="s">
        <v>27</v>
      </c>
      <c r="T72" s="14"/>
      <c r="U72" s="14"/>
      <c r="V72" s="14" t="s">
        <v>28</v>
      </c>
    </row>
    <row r="73" s="1" customFormat="1" ht="36" customHeight="1" spans="1:22">
      <c r="A73" s="13">
        <v>63</v>
      </c>
      <c r="B73" s="13" t="s">
        <v>174</v>
      </c>
      <c r="C73" s="14" t="s">
        <v>22</v>
      </c>
      <c r="D73" s="14" t="s">
        <v>175</v>
      </c>
      <c r="E73" s="14" t="s">
        <v>188</v>
      </c>
      <c r="F73" s="14" t="s">
        <v>189</v>
      </c>
      <c r="G73" s="14" t="s">
        <v>185</v>
      </c>
      <c r="H73" s="12">
        <v>0</v>
      </c>
      <c r="I73" s="12">
        <v>0</v>
      </c>
      <c r="J73" s="22">
        <v>22.21</v>
      </c>
      <c r="K73" s="14">
        <v>22.21</v>
      </c>
      <c r="L73" s="22" t="s">
        <v>27</v>
      </c>
      <c r="M73" s="14" t="s">
        <v>27</v>
      </c>
      <c r="N73" s="14" t="s">
        <v>27</v>
      </c>
      <c r="O73" s="22" t="s">
        <v>27</v>
      </c>
      <c r="P73" s="14" t="s">
        <v>27</v>
      </c>
      <c r="Q73" s="22" t="s">
        <v>27</v>
      </c>
      <c r="R73" s="14" t="s">
        <v>27</v>
      </c>
      <c r="S73" s="14" t="s">
        <v>27</v>
      </c>
      <c r="T73" s="14"/>
      <c r="U73" s="14"/>
      <c r="V73" s="14" t="s">
        <v>28</v>
      </c>
    </row>
    <row r="74" s="1" customFormat="1" ht="36" customHeight="1" spans="1:22">
      <c r="A74" s="13">
        <v>64</v>
      </c>
      <c r="B74" s="13" t="s">
        <v>174</v>
      </c>
      <c r="C74" s="14" t="s">
        <v>22</v>
      </c>
      <c r="D74" s="14" t="s">
        <v>175</v>
      </c>
      <c r="E74" s="14" t="s">
        <v>188</v>
      </c>
      <c r="F74" s="14" t="s">
        <v>190</v>
      </c>
      <c r="G74" s="14" t="s">
        <v>187</v>
      </c>
      <c r="H74" s="12">
        <v>0</v>
      </c>
      <c r="I74" s="12"/>
      <c r="J74" s="22">
        <v>20.65</v>
      </c>
      <c r="K74" s="14" t="s">
        <v>27</v>
      </c>
      <c r="L74" s="22">
        <v>20.65</v>
      </c>
      <c r="M74" s="14" t="s">
        <v>27</v>
      </c>
      <c r="N74" s="14" t="s">
        <v>27</v>
      </c>
      <c r="O74" s="22" t="s">
        <v>27</v>
      </c>
      <c r="P74" s="14" t="s">
        <v>27</v>
      </c>
      <c r="Q74" s="22" t="s">
        <v>27</v>
      </c>
      <c r="R74" s="14" t="s">
        <v>27</v>
      </c>
      <c r="S74" s="14" t="s">
        <v>27</v>
      </c>
      <c r="T74" s="14"/>
      <c r="U74" s="14"/>
      <c r="V74" s="14" t="s">
        <v>28</v>
      </c>
    </row>
    <row r="75" s="1" customFormat="1" ht="36" customHeight="1" spans="1:22">
      <c r="A75" s="13">
        <v>65</v>
      </c>
      <c r="B75" s="13" t="s">
        <v>174</v>
      </c>
      <c r="C75" s="14" t="s">
        <v>22</v>
      </c>
      <c r="D75" s="14" t="s">
        <v>175</v>
      </c>
      <c r="E75" s="14" t="s">
        <v>191</v>
      </c>
      <c r="F75" s="14" t="s">
        <v>192</v>
      </c>
      <c r="G75" s="14" t="s">
        <v>185</v>
      </c>
      <c r="H75" s="12">
        <v>0</v>
      </c>
      <c r="I75" s="12">
        <v>0</v>
      </c>
      <c r="J75" s="22">
        <v>43.49</v>
      </c>
      <c r="K75" s="14">
        <v>43.49</v>
      </c>
      <c r="L75" s="22" t="s">
        <v>27</v>
      </c>
      <c r="M75" s="14" t="s">
        <v>27</v>
      </c>
      <c r="N75" s="14" t="s">
        <v>27</v>
      </c>
      <c r="O75" s="22" t="s">
        <v>27</v>
      </c>
      <c r="P75" s="14" t="s">
        <v>27</v>
      </c>
      <c r="Q75" s="22" t="s">
        <v>27</v>
      </c>
      <c r="R75" s="14" t="s">
        <v>27</v>
      </c>
      <c r="S75" s="14" t="s">
        <v>27</v>
      </c>
      <c r="T75" s="14"/>
      <c r="U75" s="14"/>
      <c r="V75" s="14" t="s">
        <v>28</v>
      </c>
    </row>
    <row r="76" s="1" customFormat="1" ht="36" customHeight="1" spans="1:22">
      <c r="A76" s="13">
        <v>66</v>
      </c>
      <c r="B76" s="13" t="s">
        <v>174</v>
      </c>
      <c r="C76" s="14" t="s">
        <v>22</v>
      </c>
      <c r="D76" s="14" t="s">
        <v>175</v>
      </c>
      <c r="E76" s="14" t="s">
        <v>191</v>
      </c>
      <c r="F76" s="14" t="s">
        <v>193</v>
      </c>
      <c r="G76" s="14" t="s">
        <v>187</v>
      </c>
      <c r="H76" s="12">
        <v>0</v>
      </c>
      <c r="I76" s="12"/>
      <c r="J76" s="22">
        <v>31.31</v>
      </c>
      <c r="K76" s="14" t="s">
        <v>27</v>
      </c>
      <c r="L76" s="22">
        <v>31.31</v>
      </c>
      <c r="M76" s="14" t="s">
        <v>27</v>
      </c>
      <c r="N76" s="14" t="s">
        <v>27</v>
      </c>
      <c r="O76" s="22" t="s">
        <v>27</v>
      </c>
      <c r="P76" s="14" t="s">
        <v>27</v>
      </c>
      <c r="Q76" s="22" t="s">
        <v>27</v>
      </c>
      <c r="R76" s="14" t="s">
        <v>27</v>
      </c>
      <c r="S76" s="14" t="s">
        <v>27</v>
      </c>
      <c r="T76" s="14"/>
      <c r="U76" s="14"/>
      <c r="V76" s="14" t="s">
        <v>28</v>
      </c>
    </row>
    <row r="77" s="1" customFormat="1" ht="36" customHeight="1" spans="1:22">
      <c r="A77" s="13">
        <v>67</v>
      </c>
      <c r="B77" s="13" t="s">
        <v>174</v>
      </c>
      <c r="C77" s="14" t="s">
        <v>22</v>
      </c>
      <c r="D77" s="14" t="s">
        <v>175</v>
      </c>
      <c r="E77" s="14" t="s">
        <v>194</v>
      </c>
      <c r="F77" s="14" t="s">
        <v>195</v>
      </c>
      <c r="G77" s="14" t="s">
        <v>185</v>
      </c>
      <c r="H77" s="12">
        <v>0</v>
      </c>
      <c r="I77" s="12">
        <v>0</v>
      </c>
      <c r="J77" s="22">
        <v>9.06</v>
      </c>
      <c r="K77" s="14">
        <v>9.06</v>
      </c>
      <c r="L77" s="22" t="s">
        <v>27</v>
      </c>
      <c r="M77" s="14" t="s">
        <v>27</v>
      </c>
      <c r="N77" s="14" t="s">
        <v>27</v>
      </c>
      <c r="O77" s="22" t="s">
        <v>27</v>
      </c>
      <c r="P77" s="14" t="s">
        <v>27</v>
      </c>
      <c r="Q77" s="22" t="s">
        <v>27</v>
      </c>
      <c r="R77" s="14" t="s">
        <v>27</v>
      </c>
      <c r="S77" s="14" t="s">
        <v>27</v>
      </c>
      <c r="T77" s="14"/>
      <c r="U77" s="14"/>
      <c r="V77" s="14" t="s">
        <v>28</v>
      </c>
    </row>
    <row r="78" s="1" customFormat="1" ht="36" customHeight="1" spans="1:22">
      <c r="A78" s="13">
        <v>68</v>
      </c>
      <c r="B78" s="13" t="s">
        <v>174</v>
      </c>
      <c r="C78" s="14" t="s">
        <v>22</v>
      </c>
      <c r="D78" s="14" t="s">
        <v>175</v>
      </c>
      <c r="E78" s="14" t="s">
        <v>194</v>
      </c>
      <c r="F78" s="14" t="s">
        <v>196</v>
      </c>
      <c r="G78" s="14" t="s">
        <v>187</v>
      </c>
      <c r="H78" s="12">
        <v>0</v>
      </c>
      <c r="I78" s="12"/>
      <c r="J78" s="22">
        <v>10.54</v>
      </c>
      <c r="K78" s="14" t="s">
        <v>27</v>
      </c>
      <c r="L78" s="22">
        <v>10.54</v>
      </c>
      <c r="M78" s="14" t="s">
        <v>27</v>
      </c>
      <c r="N78" s="14" t="s">
        <v>27</v>
      </c>
      <c r="O78" s="22" t="s">
        <v>27</v>
      </c>
      <c r="P78" s="14" t="s">
        <v>27</v>
      </c>
      <c r="Q78" s="22" t="s">
        <v>27</v>
      </c>
      <c r="R78" s="14" t="s">
        <v>27</v>
      </c>
      <c r="S78" s="14" t="s">
        <v>27</v>
      </c>
      <c r="T78" s="14"/>
      <c r="U78" s="14"/>
      <c r="V78" s="14" t="s">
        <v>28</v>
      </c>
    </row>
    <row r="79" s="1" customFormat="1" ht="36" customHeight="1" spans="1:22">
      <c r="A79" s="13">
        <v>69</v>
      </c>
      <c r="B79" s="13" t="s">
        <v>174</v>
      </c>
      <c r="C79" s="14" t="s">
        <v>22</v>
      </c>
      <c r="D79" s="14" t="s">
        <v>175</v>
      </c>
      <c r="E79" s="14" t="s">
        <v>197</v>
      </c>
      <c r="F79" s="14" t="s">
        <v>198</v>
      </c>
      <c r="G79" s="14" t="s">
        <v>185</v>
      </c>
      <c r="H79" s="12">
        <v>0</v>
      </c>
      <c r="I79" s="12">
        <v>0</v>
      </c>
      <c r="J79" s="22">
        <v>19.91</v>
      </c>
      <c r="K79" s="14">
        <v>19.91</v>
      </c>
      <c r="L79" s="22" t="s">
        <v>27</v>
      </c>
      <c r="M79" s="14" t="s">
        <v>27</v>
      </c>
      <c r="N79" s="14" t="s">
        <v>27</v>
      </c>
      <c r="O79" s="22" t="s">
        <v>27</v>
      </c>
      <c r="P79" s="14" t="s">
        <v>27</v>
      </c>
      <c r="Q79" s="22" t="s">
        <v>27</v>
      </c>
      <c r="R79" s="14" t="s">
        <v>27</v>
      </c>
      <c r="S79" s="14" t="s">
        <v>27</v>
      </c>
      <c r="T79" s="14"/>
      <c r="U79" s="14"/>
      <c r="V79" s="14" t="s">
        <v>28</v>
      </c>
    </row>
    <row r="80" s="1" customFormat="1" ht="36" customHeight="1" spans="1:22">
      <c r="A80" s="13">
        <v>70</v>
      </c>
      <c r="B80" s="13" t="s">
        <v>174</v>
      </c>
      <c r="C80" s="14" t="s">
        <v>22</v>
      </c>
      <c r="D80" s="14" t="s">
        <v>175</v>
      </c>
      <c r="E80" s="14" t="s">
        <v>199</v>
      </c>
      <c r="F80" s="14" t="s">
        <v>200</v>
      </c>
      <c r="G80" s="14" t="s">
        <v>185</v>
      </c>
      <c r="H80" s="12">
        <v>0</v>
      </c>
      <c r="I80" s="12">
        <v>0</v>
      </c>
      <c r="J80" s="22">
        <v>18.78</v>
      </c>
      <c r="K80" s="14">
        <v>18.78</v>
      </c>
      <c r="L80" s="22" t="s">
        <v>27</v>
      </c>
      <c r="M80" s="14" t="s">
        <v>27</v>
      </c>
      <c r="N80" s="14" t="s">
        <v>27</v>
      </c>
      <c r="O80" s="22" t="s">
        <v>27</v>
      </c>
      <c r="P80" s="14" t="s">
        <v>27</v>
      </c>
      <c r="Q80" s="22" t="s">
        <v>27</v>
      </c>
      <c r="R80" s="14" t="s">
        <v>27</v>
      </c>
      <c r="S80" s="14" t="s">
        <v>27</v>
      </c>
      <c r="T80" s="14"/>
      <c r="U80" s="14"/>
      <c r="V80" s="14" t="s">
        <v>28</v>
      </c>
    </row>
    <row r="81" s="1" customFormat="1" ht="36" customHeight="1" spans="1:22">
      <c r="A81" s="13">
        <v>71</v>
      </c>
      <c r="B81" s="13" t="s">
        <v>174</v>
      </c>
      <c r="C81" s="14" t="s">
        <v>22</v>
      </c>
      <c r="D81" s="14" t="s">
        <v>175</v>
      </c>
      <c r="E81" s="14" t="s">
        <v>201</v>
      </c>
      <c r="F81" s="14" t="s">
        <v>202</v>
      </c>
      <c r="G81" s="14" t="s">
        <v>185</v>
      </c>
      <c r="H81" s="12">
        <v>0</v>
      </c>
      <c r="I81" s="12">
        <v>0</v>
      </c>
      <c r="J81" s="22">
        <v>10.22</v>
      </c>
      <c r="K81" s="14">
        <v>10.22</v>
      </c>
      <c r="L81" s="22" t="s">
        <v>27</v>
      </c>
      <c r="M81" s="14" t="s">
        <v>27</v>
      </c>
      <c r="N81" s="14" t="s">
        <v>27</v>
      </c>
      <c r="O81" s="22" t="s">
        <v>27</v>
      </c>
      <c r="P81" s="14" t="s">
        <v>27</v>
      </c>
      <c r="Q81" s="22" t="s">
        <v>27</v>
      </c>
      <c r="R81" s="14" t="s">
        <v>27</v>
      </c>
      <c r="S81" s="14" t="s">
        <v>27</v>
      </c>
      <c r="T81" s="14"/>
      <c r="U81" s="14"/>
      <c r="V81" s="14" t="s">
        <v>28</v>
      </c>
    </row>
    <row r="82" s="1" customFormat="1" ht="36" customHeight="1" spans="1:22">
      <c r="A82" s="13">
        <v>72</v>
      </c>
      <c r="B82" s="13" t="s">
        <v>174</v>
      </c>
      <c r="C82" s="14" t="s">
        <v>22</v>
      </c>
      <c r="D82" s="14" t="s">
        <v>175</v>
      </c>
      <c r="E82" s="14" t="s">
        <v>201</v>
      </c>
      <c r="F82" s="14" t="s">
        <v>203</v>
      </c>
      <c r="G82" s="14" t="s">
        <v>187</v>
      </c>
      <c r="H82" s="12">
        <v>0</v>
      </c>
      <c r="I82" s="12"/>
      <c r="J82" s="22">
        <v>9.5</v>
      </c>
      <c r="K82" s="14" t="s">
        <v>27</v>
      </c>
      <c r="L82" s="22">
        <v>9.5</v>
      </c>
      <c r="M82" s="14" t="s">
        <v>27</v>
      </c>
      <c r="N82" s="14" t="s">
        <v>27</v>
      </c>
      <c r="O82" s="22" t="s">
        <v>27</v>
      </c>
      <c r="P82" s="14" t="s">
        <v>27</v>
      </c>
      <c r="Q82" s="22" t="s">
        <v>27</v>
      </c>
      <c r="R82" s="14" t="s">
        <v>27</v>
      </c>
      <c r="S82" s="14" t="s">
        <v>27</v>
      </c>
      <c r="T82" s="14"/>
      <c r="U82" s="14"/>
      <c r="V82" s="14" t="s">
        <v>28</v>
      </c>
    </row>
    <row r="83" s="1" customFormat="1" ht="36" customHeight="1" spans="1:22">
      <c r="A83" s="13">
        <v>73</v>
      </c>
      <c r="B83" s="13" t="s">
        <v>174</v>
      </c>
      <c r="C83" s="14" t="s">
        <v>22</v>
      </c>
      <c r="D83" s="14" t="s">
        <v>204</v>
      </c>
      <c r="E83" s="14" t="s">
        <v>176</v>
      </c>
      <c r="F83" s="14" t="s">
        <v>205</v>
      </c>
      <c r="G83" s="14" t="s">
        <v>206</v>
      </c>
      <c r="H83" s="12">
        <v>0</v>
      </c>
      <c r="I83" s="12"/>
      <c r="J83" s="22">
        <v>63.28</v>
      </c>
      <c r="K83" s="14" t="s">
        <v>27</v>
      </c>
      <c r="L83" s="22">
        <v>63.28</v>
      </c>
      <c r="M83" s="14" t="s">
        <v>27</v>
      </c>
      <c r="N83" s="14" t="s">
        <v>27</v>
      </c>
      <c r="O83" s="22" t="s">
        <v>27</v>
      </c>
      <c r="P83" s="14" t="s">
        <v>27</v>
      </c>
      <c r="Q83" s="22" t="s">
        <v>27</v>
      </c>
      <c r="R83" s="14" t="s">
        <v>27</v>
      </c>
      <c r="S83" s="14" t="s">
        <v>27</v>
      </c>
      <c r="T83" s="14"/>
      <c r="U83" s="14"/>
      <c r="V83" s="14" t="s">
        <v>28</v>
      </c>
    </row>
    <row r="84" s="1" customFormat="1" ht="36" customHeight="1" spans="1:22">
      <c r="A84" s="13">
        <v>74</v>
      </c>
      <c r="B84" s="13" t="s">
        <v>174</v>
      </c>
      <c r="C84" s="14" t="s">
        <v>22</v>
      </c>
      <c r="D84" s="14" t="s">
        <v>204</v>
      </c>
      <c r="E84" s="14" t="s">
        <v>176</v>
      </c>
      <c r="F84" s="14" t="s">
        <v>207</v>
      </c>
      <c r="G84" s="14" t="s">
        <v>208</v>
      </c>
      <c r="H84" s="12">
        <v>0</v>
      </c>
      <c r="I84" s="12">
        <v>0</v>
      </c>
      <c r="J84" s="22">
        <v>362</v>
      </c>
      <c r="K84" s="14">
        <v>241.8</v>
      </c>
      <c r="L84" s="22">
        <v>120.2</v>
      </c>
      <c r="M84" s="14" t="s">
        <v>27</v>
      </c>
      <c r="N84" s="14" t="s">
        <v>27</v>
      </c>
      <c r="O84" s="22" t="s">
        <v>27</v>
      </c>
      <c r="P84" s="14" t="s">
        <v>27</v>
      </c>
      <c r="Q84" s="22" t="s">
        <v>27</v>
      </c>
      <c r="R84" s="14" t="s">
        <v>27</v>
      </c>
      <c r="S84" s="14" t="s">
        <v>27</v>
      </c>
      <c r="T84" s="14"/>
      <c r="U84" s="14"/>
      <c r="V84" s="14" t="s">
        <v>28</v>
      </c>
    </row>
    <row r="85" s="1" customFormat="1" ht="36" customHeight="1" spans="1:22">
      <c r="A85" s="13">
        <v>75</v>
      </c>
      <c r="B85" s="13" t="s">
        <v>174</v>
      </c>
      <c r="C85" s="14" t="s">
        <v>22</v>
      </c>
      <c r="D85" s="14" t="s">
        <v>204</v>
      </c>
      <c r="E85" s="14" t="s">
        <v>209</v>
      </c>
      <c r="F85" s="14" t="s">
        <v>210</v>
      </c>
      <c r="G85" s="14" t="s">
        <v>211</v>
      </c>
      <c r="H85" s="12">
        <v>0</v>
      </c>
      <c r="I85" s="12">
        <v>0</v>
      </c>
      <c r="J85" s="22">
        <v>301.67</v>
      </c>
      <c r="K85" s="14">
        <v>301.67</v>
      </c>
      <c r="L85" s="22" t="s">
        <v>27</v>
      </c>
      <c r="M85" s="14" t="s">
        <v>27</v>
      </c>
      <c r="N85" s="14" t="s">
        <v>27</v>
      </c>
      <c r="O85" s="22" t="s">
        <v>27</v>
      </c>
      <c r="P85" s="14" t="s">
        <v>27</v>
      </c>
      <c r="Q85" s="22" t="s">
        <v>27</v>
      </c>
      <c r="R85" s="14" t="s">
        <v>27</v>
      </c>
      <c r="S85" s="14" t="s">
        <v>27</v>
      </c>
      <c r="T85" s="14"/>
      <c r="U85" s="14"/>
      <c r="V85" s="14" t="s">
        <v>28</v>
      </c>
    </row>
    <row r="86" s="1" customFormat="1" ht="36" customHeight="1" spans="1:22">
      <c r="A86" s="13">
        <v>76</v>
      </c>
      <c r="B86" s="13" t="s">
        <v>174</v>
      </c>
      <c r="C86" s="14" t="s">
        <v>22</v>
      </c>
      <c r="D86" s="14" t="s">
        <v>204</v>
      </c>
      <c r="E86" s="14" t="s">
        <v>209</v>
      </c>
      <c r="F86" s="14" t="s">
        <v>212</v>
      </c>
      <c r="G86" s="14" t="s">
        <v>213</v>
      </c>
      <c r="H86" s="12">
        <v>0</v>
      </c>
      <c r="I86" s="12"/>
      <c r="J86" s="22">
        <v>145.33</v>
      </c>
      <c r="K86" s="14" t="s">
        <v>27</v>
      </c>
      <c r="L86" s="22">
        <v>145.33</v>
      </c>
      <c r="M86" s="14" t="s">
        <v>27</v>
      </c>
      <c r="N86" s="14" t="s">
        <v>27</v>
      </c>
      <c r="O86" s="22" t="s">
        <v>27</v>
      </c>
      <c r="P86" s="14" t="s">
        <v>27</v>
      </c>
      <c r="Q86" s="22" t="s">
        <v>27</v>
      </c>
      <c r="R86" s="14" t="s">
        <v>27</v>
      </c>
      <c r="S86" s="14" t="s">
        <v>27</v>
      </c>
      <c r="T86" s="14"/>
      <c r="U86" s="14"/>
      <c r="V86" s="14" t="s">
        <v>28</v>
      </c>
    </row>
    <row r="87" s="1" customFormat="1" ht="36" customHeight="1" spans="1:22">
      <c r="A87" s="13">
        <v>77</v>
      </c>
      <c r="B87" s="13" t="s">
        <v>174</v>
      </c>
      <c r="C87" s="14" t="s">
        <v>110</v>
      </c>
      <c r="D87" s="14" t="s">
        <v>175</v>
      </c>
      <c r="E87" s="14" t="s">
        <v>214</v>
      </c>
      <c r="F87" s="14" t="s">
        <v>215</v>
      </c>
      <c r="G87" s="14" t="s">
        <v>216</v>
      </c>
      <c r="H87" s="12">
        <v>0</v>
      </c>
      <c r="I87" s="12">
        <v>0</v>
      </c>
      <c r="J87" s="22">
        <v>309.15</v>
      </c>
      <c r="K87" s="14">
        <v>309.15</v>
      </c>
      <c r="L87" s="22" t="s">
        <v>27</v>
      </c>
      <c r="M87" s="14" t="s">
        <v>27</v>
      </c>
      <c r="N87" s="14" t="s">
        <v>27</v>
      </c>
      <c r="O87" s="22" t="s">
        <v>27</v>
      </c>
      <c r="P87" s="14" t="s">
        <v>27</v>
      </c>
      <c r="Q87" s="22" t="s">
        <v>27</v>
      </c>
      <c r="R87" s="14" t="s">
        <v>27</v>
      </c>
      <c r="S87" s="14" t="s">
        <v>27</v>
      </c>
      <c r="T87" s="14"/>
      <c r="U87" s="14"/>
      <c r="V87" s="14" t="s">
        <v>28</v>
      </c>
    </row>
    <row r="88" s="1" customFormat="1" ht="36" customHeight="1" spans="1:22">
      <c r="A88" s="13">
        <v>78</v>
      </c>
      <c r="B88" s="13" t="s">
        <v>174</v>
      </c>
      <c r="C88" s="14" t="s">
        <v>139</v>
      </c>
      <c r="D88" s="14" t="s">
        <v>175</v>
      </c>
      <c r="E88" s="14" t="s">
        <v>217</v>
      </c>
      <c r="F88" s="14" t="s">
        <v>218</v>
      </c>
      <c r="G88" s="14" t="s">
        <v>219</v>
      </c>
      <c r="H88" s="12">
        <v>0</v>
      </c>
      <c r="I88" s="12">
        <v>0</v>
      </c>
      <c r="J88" s="22">
        <v>1099.37</v>
      </c>
      <c r="K88" s="14">
        <v>1099.37</v>
      </c>
      <c r="L88" s="22" t="s">
        <v>27</v>
      </c>
      <c r="M88" s="14" t="s">
        <v>27</v>
      </c>
      <c r="N88" s="14" t="s">
        <v>27</v>
      </c>
      <c r="O88" s="22" t="s">
        <v>27</v>
      </c>
      <c r="P88" s="14" t="s">
        <v>27</v>
      </c>
      <c r="Q88" s="22" t="s">
        <v>27</v>
      </c>
      <c r="R88" s="14" t="s">
        <v>27</v>
      </c>
      <c r="S88" s="14" t="s">
        <v>27</v>
      </c>
      <c r="T88" s="14"/>
      <c r="U88" s="14"/>
      <c r="V88" s="14" t="s">
        <v>28</v>
      </c>
    </row>
    <row r="89" s="1" customFormat="1" ht="36" customHeight="1" spans="1:22">
      <c r="A89" s="13">
        <v>79</v>
      </c>
      <c r="B89" s="13" t="s">
        <v>174</v>
      </c>
      <c r="C89" s="14" t="s">
        <v>38</v>
      </c>
      <c r="D89" s="14" t="s">
        <v>175</v>
      </c>
      <c r="E89" s="14" t="s">
        <v>220</v>
      </c>
      <c r="F89" s="14" t="s">
        <v>221</v>
      </c>
      <c r="G89" s="14" t="s">
        <v>222</v>
      </c>
      <c r="H89" s="12">
        <v>0</v>
      </c>
      <c r="I89" s="12">
        <v>0</v>
      </c>
      <c r="J89" s="22">
        <v>811.49</v>
      </c>
      <c r="K89" s="14">
        <v>811.49</v>
      </c>
      <c r="L89" s="22" t="s">
        <v>27</v>
      </c>
      <c r="M89" s="14" t="s">
        <v>27</v>
      </c>
      <c r="N89" s="14" t="s">
        <v>27</v>
      </c>
      <c r="O89" s="22" t="s">
        <v>27</v>
      </c>
      <c r="P89" s="14" t="s">
        <v>27</v>
      </c>
      <c r="Q89" s="22" t="s">
        <v>27</v>
      </c>
      <c r="R89" s="14" t="s">
        <v>27</v>
      </c>
      <c r="S89" s="14" t="s">
        <v>27</v>
      </c>
      <c r="T89" s="14"/>
      <c r="U89" s="14"/>
      <c r="V89" s="14" t="s">
        <v>28</v>
      </c>
    </row>
    <row r="90" s="1" customFormat="1" ht="36" customHeight="1" spans="1:22">
      <c r="A90" s="13">
        <v>80</v>
      </c>
      <c r="B90" s="13" t="s">
        <v>174</v>
      </c>
      <c r="C90" s="14" t="s">
        <v>163</v>
      </c>
      <c r="D90" s="14" t="s">
        <v>175</v>
      </c>
      <c r="E90" s="14" t="s">
        <v>164</v>
      </c>
      <c r="F90" s="14" t="s">
        <v>223</v>
      </c>
      <c r="G90" s="14" t="s">
        <v>224</v>
      </c>
      <c r="H90" s="12">
        <v>0</v>
      </c>
      <c r="I90" s="12">
        <v>0</v>
      </c>
      <c r="J90" s="22">
        <v>399.69</v>
      </c>
      <c r="K90" s="14">
        <v>399.69</v>
      </c>
      <c r="L90" s="22" t="s">
        <v>27</v>
      </c>
      <c r="M90" s="14" t="s">
        <v>27</v>
      </c>
      <c r="N90" s="14" t="s">
        <v>27</v>
      </c>
      <c r="O90" s="22" t="s">
        <v>27</v>
      </c>
      <c r="P90" s="14" t="s">
        <v>27</v>
      </c>
      <c r="Q90" s="22" t="s">
        <v>27</v>
      </c>
      <c r="R90" s="14" t="s">
        <v>27</v>
      </c>
      <c r="S90" s="14" t="s">
        <v>27</v>
      </c>
      <c r="T90" s="14"/>
      <c r="U90" s="14"/>
      <c r="V90" s="14" t="s">
        <v>28</v>
      </c>
    </row>
    <row r="91" s="1" customFormat="1" ht="36" customHeight="1" spans="1:22">
      <c r="A91" s="15" t="s">
        <v>54</v>
      </c>
      <c r="B91" s="16"/>
      <c r="C91" s="16"/>
      <c r="D91" s="16"/>
      <c r="E91" s="16"/>
      <c r="F91" s="16"/>
      <c r="G91" s="17"/>
      <c r="H91" s="18">
        <f>O91/J91</f>
        <v>0</v>
      </c>
      <c r="I91" s="18">
        <f>P91/K91</f>
        <v>0</v>
      </c>
      <c r="J91" s="24">
        <f>SUM(J68:J90)</f>
        <v>14512.48</v>
      </c>
      <c r="K91" s="24">
        <f t="shared" ref="K91:S91" si="5">SUM(K68:K90)</f>
        <v>12801.53</v>
      </c>
      <c r="L91" s="24">
        <f t="shared" si="5"/>
        <v>1710.95</v>
      </c>
      <c r="M91" s="24">
        <f t="shared" si="5"/>
        <v>0</v>
      </c>
      <c r="N91" s="24">
        <f t="shared" si="5"/>
        <v>0</v>
      </c>
      <c r="O91" s="24">
        <f t="shared" si="5"/>
        <v>0</v>
      </c>
      <c r="P91" s="24">
        <f t="shared" si="5"/>
        <v>0</v>
      </c>
      <c r="Q91" s="24">
        <f t="shared" si="5"/>
        <v>0</v>
      </c>
      <c r="R91" s="24">
        <f t="shared" si="5"/>
        <v>0</v>
      </c>
      <c r="S91" s="24">
        <f t="shared" si="5"/>
        <v>0</v>
      </c>
      <c r="T91" s="27"/>
      <c r="U91" s="27"/>
      <c r="V91" s="27"/>
    </row>
    <row r="92" s="1" customFormat="1" ht="36" customHeight="1" spans="1:22">
      <c r="A92" s="13">
        <v>81</v>
      </c>
      <c r="B92" s="13" t="s">
        <v>225</v>
      </c>
      <c r="C92" s="14" t="s">
        <v>22</v>
      </c>
      <c r="D92" s="14" t="s">
        <v>226</v>
      </c>
      <c r="E92" s="14" t="s">
        <v>227</v>
      </c>
      <c r="F92" s="14" t="s">
        <v>228</v>
      </c>
      <c r="G92" s="14" t="s">
        <v>229</v>
      </c>
      <c r="H92" s="12">
        <v>0</v>
      </c>
      <c r="I92" s="12">
        <v>0</v>
      </c>
      <c r="J92" s="22">
        <v>315</v>
      </c>
      <c r="K92" s="22">
        <v>315</v>
      </c>
      <c r="L92" s="14" t="s">
        <v>27</v>
      </c>
      <c r="M92" s="14" t="s">
        <v>27</v>
      </c>
      <c r="N92" s="14" t="s">
        <v>27</v>
      </c>
      <c r="O92" s="22" t="s">
        <v>27</v>
      </c>
      <c r="P92" s="22" t="s">
        <v>27</v>
      </c>
      <c r="Q92" s="14" t="s">
        <v>27</v>
      </c>
      <c r="R92" s="14" t="s">
        <v>27</v>
      </c>
      <c r="S92" s="14" t="s">
        <v>27</v>
      </c>
      <c r="T92" s="14"/>
      <c r="U92" s="14"/>
      <c r="V92" s="14" t="s">
        <v>28</v>
      </c>
    </row>
    <row r="93" s="1" customFormat="1" ht="36" customHeight="1" spans="1:22">
      <c r="A93" s="28" t="s">
        <v>54</v>
      </c>
      <c r="B93" s="16"/>
      <c r="C93" s="16"/>
      <c r="D93" s="16"/>
      <c r="E93" s="16"/>
      <c r="F93" s="16"/>
      <c r="G93" s="17"/>
      <c r="H93" s="18">
        <f>O93/J93</f>
        <v>0</v>
      </c>
      <c r="I93" s="18">
        <f>P93/K93</f>
        <v>0</v>
      </c>
      <c r="J93" s="30">
        <f>J92</f>
        <v>315</v>
      </c>
      <c r="K93" s="30">
        <f>K92</f>
        <v>315</v>
      </c>
      <c r="L93" s="30">
        <v>0</v>
      </c>
      <c r="M93" s="30">
        <v>0</v>
      </c>
      <c r="N93" s="30">
        <v>0</v>
      </c>
      <c r="O93" s="30">
        <v>0</v>
      </c>
      <c r="P93" s="30">
        <v>0</v>
      </c>
      <c r="Q93" s="30">
        <v>0</v>
      </c>
      <c r="R93" s="30">
        <v>0</v>
      </c>
      <c r="S93" s="30">
        <v>0</v>
      </c>
      <c r="T93" s="31"/>
      <c r="U93" s="31"/>
      <c r="V93" s="31"/>
    </row>
    <row r="94" s="3" customFormat="1" ht="23" customHeight="1" spans="1:8">
      <c r="A94" s="29" t="s">
        <v>230</v>
      </c>
      <c r="B94" s="29"/>
      <c r="C94" s="29"/>
      <c r="D94" s="29"/>
      <c r="E94" s="29"/>
      <c r="F94" s="29"/>
      <c r="G94" s="29"/>
      <c r="H94" s="29"/>
    </row>
  </sheetData>
  <mergeCells count="22">
    <mergeCell ref="A1:V1"/>
    <mergeCell ref="J3:N3"/>
    <mergeCell ref="O3:S3"/>
    <mergeCell ref="A7:G7"/>
    <mergeCell ref="A14:G14"/>
    <mergeCell ref="A17:G17"/>
    <mergeCell ref="A20:G20"/>
    <mergeCell ref="A67:G67"/>
    <mergeCell ref="A91:G91"/>
    <mergeCell ref="A93:G93"/>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1月台账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超</cp:lastModifiedBy>
  <dcterms:created xsi:type="dcterms:W3CDTF">2023-01-31T07:18:00Z</dcterms:created>
  <dcterms:modified xsi:type="dcterms:W3CDTF">2023-05-19T08:48:53Z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BBBB9E49B3584331B8EBDA1F970101CA_12</vt:lpwstr>
  </property>
</Properties>
</file>